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ES DE PLANEACION 2024\TRIMESTRALES 2024\"/>
    </mc:Choice>
  </mc:AlternateContent>
  <xr:revisionPtr revIDLastSave="0" documentId="13_ncr:1_{34CB1FD5-8567-44C3-8397-6000DD31FA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Q12" i="1" l="1"/>
  <c r="Q14" i="1"/>
  <c r="Q15" i="1"/>
  <c r="Q16" i="1"/>
  <c r="Q17" i="1"/>
  <c r="Q18" i="1"/>
  <c r="Q19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13" i="1"/>
  <c r="V12" i="1"/>
  <c r="AA13" i="1" l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<sst xmlns="http://schemas.openxmlformats.org/spreadsheetml/2006/main" count="194" uniqueCount="144">
  <si>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</si>
  <si>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</si>
  <si>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</si>
  <si>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</si>
  <si>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</si>
  <si>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</si>
  <si>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</si>
  <si>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</si>
  <si>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</si>
  <si>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</si>
  <si>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</si>
  <si>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</si>
  <si>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</si>
  <si>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</si>
  <si>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</si>
  <si>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</si>
  <si>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</si>
  <si>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</si>
  <si>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</si>
  <si>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</si>
  <si>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</si>
  <si>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</si>
  <si>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</si>
  <si>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</si>
  <si>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</si>
  <si>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</si>
  <si>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</si>
  <si>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</si>
  <si>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</si>
  <si>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</si>
  <si>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</si>
  <si>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</si>
  <si>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</si>
  <si>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</si>
  <si>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</si>
  <si>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</si>
  <si>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</si>
  <si>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</si>
  <si>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</si>
  <si>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</si>
  <si>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</si>
  <si>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</si>
  <si>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</si>
  <si>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</si>
  <si>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</si>
  <si>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</si>
  <si>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</si>
  <si>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</si>
  <si>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</si>
  <si>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</si>
  <si>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</si>
  <si>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</si>
  <si>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</si>
  <si>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</si>
  <si>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</si>
  <si>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</si>
  <si>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</si>
  <si>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</si>
  <si>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</si>
  <si>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</si>
  <si>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</si>
  <si>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</si>
  <si>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</si>
  <si>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</si>
  <si>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</si>
  <si>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</si>
  <si>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</si>
  <si>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</si>
  <si>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</si>
  <si>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</si>
  <si>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</si>
  <si>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</si>
  <si>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</si>
  <si>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</si>
  <si>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</si>
  <si>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</si>
  <si>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</si>
  <si>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</si>
  <si>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</si>
  <si>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</si>
  <si>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</si>
  <si>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</si>
  <si>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</si>
  <si>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</si>
  <si>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</si>
  <si>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</si>
  <si>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</si>
  <si>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</si>
  <si>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</si>
  <si>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</si>
  <si>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</si>
  <si>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</si>
  <si>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y firma</t>
  </si>
  <si>
    <t>5.- Infraestructura fisica y desarrollo urbano</t>
  </si>
  <si>
    <t>}</t>
  </si>
  <si>
    <t>Componente 1</t>
  </si>
  <si>
    <t>Porcentaje</t>
  </si>
  <si>
    <t>Porcentaje de estrategias de gestión de residuos sólidos implementadas</t>
  </si>
  <si>
    <t>Mide el número de acciones de gestión de residuos sólidos implementadas en  el Municipio  de Oaxaca de Juárez.</t>
  </si>
  <si>
    <t>(Número de  acciones de gestión de residuos sólidos realizadas / Número de  acciones de gestión de residuos sólidos programadas)*100.</t>
  </si>
  <si>
    <t>Estrategico</t>
  </si>
  <si>
    <t>Eficacia</t>
  </si>
  <si>
    <t>Trimestral</t>
  </si>
  <si>
    <t>Ascendente</t>
  </si>
  <si>
    <t>Actividad 1.1</t>
  </si>
  <si>
    <t>Porcentaje de acciones de barrido manual de calles y avenidas del municipio realizadas.</t>
  </si>
  <si>
    <t>Mide el número de kilómetros de calles y avenidas con barrido manual realizado en el municipio de Oaxaca de Juárez.</t>
  </si>
  <si>
    <t>(Número de kilómetros de calles y avenidas con barrido manual realizados / Número de kilómetros de calles y avenidas con barrido manual  programados)*100.</t>
  </si>
  <si>
    <t>Porcentaje.</t>
  </si>
  <si>
    <t>Mensual</t>
  </si>
  <si>
    <t>De gestion</t>
  </si>
  <si>
    <t>Actividad 1.2</t>
  </si>
  <si>
    <t>Porcentaje de acciones de recolección de residuos sólidos inorgánicos realizadas.</t>
  </si>
  <si>
    <t>Mide el número de acciones realizadas para la recolección de residuos sólidos inorgánicos en el municipio de Oaxaca de Juárez.</t>
  </si>
  <si>
    <t>(Número de acciones para la recolección de residuos sólidos inorgánicos realizadas / Número de acciones programadas para la recolección de residuos sólidos inorgánicos.)*100</t>
  </si>
  <si>
    <t>Actividad 1.4</t>
  </si>
  <si>
    <t>Porcentaje de acciones de recolección de residuos generados por comercios establecidos realizadas.</t>
  </si>
  <si>
    <t>Mide el número de acciones realizadas para la recolección de residuos generados por comercios establecidos mediante convenios en el municipio de Oaxaca de Juárez</t>
  </si>
  <si>
    <t>(Número de acciones para la recolección de residuos generados por comercios establecidos mediante convenios realizadas / Número de acciones para la recolección de residuos generados por comercios establecidos mediante convenios programadas)*100</t>
  </si>
  <si>
    <t>Componente 4</t>
  </si>
  <si>
    <t>Porcentaje de estrategias para el mantenimiento de las instalaciones de los panteones municipales implementadas.</t>
  </si>
  <si>
    <t xml:space="preserve">Mide el número de servicios públicos que se otorgan en los panteones administrados por el municipio  de Oaxaca de Juárez </t>
  </si>
  <si>
    <t>(Número de servicios públicos otorgados en los panteones administrados por el municipio de Oaxaca de Juarez / Número de servicios públicos programados en los panteones administrados por el Municipio de Oaxaca de Juárez.)*100</t>
  </si>
  <si>
    <t>Porcentaje de acciones de limpia y mantenimiento de panteones administrados por el municipio de Oaxaca de Juárez realizadas.</t>
  </si>
  <si>
    <t>Actividad 4.1</t>
  </si>
  <si>
    <t>Mide el número de actividades de limpieza y mantenimiento realizadas en los panteones administrados por el municipio de Oaxaca de Juárez.</t>
  </si>
  <si>
    <t>(Número de actividades de limpieza y mantenimiento en los panteones administrados por el municipio de Oaxaca de Juárez realizadas /Número de actividades de limpieza y mantenimiento  en los panteones administrados por el municipio de Oaxaca de Juárez programadas)*100.</t>
  </si>
  <si>
    <t>Porcentaje de acciones de servicios de inhumación realizadas.</t>
  </si>
  <si>
    <t>Actividad 4.2</t>
  </si>
  <si>
    <t>Mide el número de acciones de inhumación realizadas en los panteones administrados por el municipio de Oaxaca de Juárez</t>
  </si>
  <si>
    <t>(Número de acciones de inhumación en los panteones administrados por el municipio de Oaxaca de Juárez realizadas / Número de  acciones de inhumación en los panteones administrados por el municipio de Oaxaca de Juárez programadas)*100</t>
  </si>
  <si>
    <t>Actividad 4.3</t>
  </si>
  <si>
    <t>Porcentaje de acciones de trámites de panteones administrados por el Municipio de Oaxaca de Juárez realizadas.</t>
  </si>
  <si>
    <t>Mide el número de trámites administrativos que se realizan en la Unidad de Panteones pertenecientes a la Secretaria de Servicios Municipales.</t>
  </si>
  <si>
    <t>(Número de trámites administrativos que se recibidos en la Unidad de Panteones pertenecientes a la Secretaria de Servicios Municipales / Número de trámites administrativos realizados en la Unidad de Panteones pertenecientes a la Secretaria de Servicios Municipales.)*100</t>
  </si>
  <si>
    <t>C.Mariana Sandibel Cuevas Carrera</t>
  </si>
  <si>
    <t>Analista C Secretaria de Servicios Municipales</t>
  </si>
  <si>
    <t>C.Eduardo Jesus Reyes Garcia</t>
  </si>
  <si>
    <t>Encargado de la Secretaria de Servicios Municipales</t>
  </si>
  <si>
    <t>Informe del Departamento de barrido y aseo, perteneciente a la Direccion de Aseo publico de la Secretaria de Servicios Municipales</t>
  </si>
  <si>
    <t>Informe del Departamento de recoleccion de residuos solidos, perteneciente a la Direccion de Aseo publico de la Secretaria de Servicios Municipales</t>
  </si>
  <si>
    <t>Informe interno de la Unidad de Panteones de la Secretaria de Servicios Municipales</t>
  </si>
  <si>
    <t>5.2.- Promover la gestion integral de residuos solidos de acuerdo a las condiciones y necesidades del municipio.    5.6.- Satisfacer las necesidades basicas de la comunidad en materia de servicios publicos de manera uniforme y continua o especial.</t>
  </si>
  <si>
    <t>Informes internos del Departamento de Barrido y Aseo perteneciente a la Dirección de Aseo Público de la Secretaria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</si>
</sst>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4" fillId="0" borderId="9" xfId="0" quotePrefix="1" applyFont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3" fontId="9" fillId="4" borderId="14" xfId="0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0" fontId="4" fillId="16" borderId="15" xfId="0" quotePrefix="1" applyFont="1" applyFill="1" applyBorder="1" applyAlignment="1">
      <alignment vertical="center" wrapText="1"/>
    </xf>
    <xf numFmtId="0" fontId="4" fillId="0" borderId="15" xfId="0" quotePrefix="1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6" xfId="0" quotePrefix="1" applyFont="1" applyBorder="1" applyAlignment="1">
      <alignment vertical="center" wrapText="1"/>
    </xf>
    <xf numFmtId="0" fontId="4" fillId="16" borderId="2" xfId="0" quotePrefix="1" applyFont="1" applyFill="1" applyBorder="1" applyAlignment="1">
      <alignment vertical="center"/>
    </xf>
    <xf numFmtId="0" fontId="4" fillId="16" borderId="2" xfId="0" quotePrefix="1" applyFont="1" applyFill="1" applyBorder="1" applyAlignment="1">
      <alignment horizontal="center" vertical="center"/>
    </xf>
    <xf numFmtId="0" fontId="4" fillId="16" borderId="13" xfId="0" quotePrefix="1" applyFont="1" applyFill="1" applyBorder="1" applyAlignment="1">
      <alignment horizontal="center" vertical="center" wrapText="1"/>
    </xf>
    <xf numFmtId="0" fontId="4" fillId="16" borderId="15" xfId="0" quotePrefix="1" applyFont="1" applyFill="1" applyBorder="1" applyAlignment="1">
      <alignment horizontal="center" vertical="center" wrapText="1"/>
    </xf>
    <xf numFmtId="0" fontId="4" fillId="16" borderId="9" xfId="0" quotePrefix="1" applyFont="1" applyFill="1" applyBorder="1" applyAlignment="1">
      <alignment vertical="center" wrapText="1"/>
    </xf>
    <xf numFmtId="0" fontId="4" fillId="0" borderId="17" xfId="0" quotePrefix="1" applyFont="1" applyBorder="1" applyAlignment="1">
      <alignment vertical="center" wrapText="1"/>
    </xf>
    <xf numFmtId="0" fontId="4" fillId="0" borderId="2" xfId="0" quotePrefix="1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16" borderId="1" xfId="0" quotePrefix="1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1261357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view="pageBreakPreview" topLeftCell="A4" zoomScale="55" zoomScaleNormal="60" zoomScaleSheetLayoutView="55" workbookViewId="0">
      <selection activeCell="AA14" sqref="AA14"/>
    </sheetView>
  </sheetViews>
  <sheetFormatPr baseColWidth="10" defaultColWidth="11.42578125" defaultRowHeight="12.75" x14ac:dyDescent="0.2"/>
  <cols>
    <col min="1" max="1" width="12.85546875" style="1" customWidth="1"/>
    <col min="2" max="2" width="16" style="1" customWidth="1"/>
    <col min="3" max="3" width="19" style="1" customWidth="1"/>
    <col min="4" max="4" width="20.28515625" style="1" customWidth="1"/>
    <col min="5" max="5" width="20.7109375" style="1" customWidth="1"/>
    <col min="6" max="6" width="12.28515625" style="1" customWidth="1"/>
    <col min="7" max="7" width="12.5703125" style="1" customWidth="1"/>
    <col min="8" max="8" width="9.28515625" style="1" customWidth="1"/>
    <col min="9" max="9" width="11.28515625" style="1" customWidth="1"/>
    <col min="10" max="10" width="13.14062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1" t="s">
        <v>72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18" customHeight="1" x14ac:dyDescent="0.2">
      <c r="A2" s="5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12.75" customHeight="1" x14ac:dyDescent="0.2">
      <c r="A3" s="5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x14ac:dyDescent="0.2">
      <c r="A4" s="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8" s="2" customFormat="1" ht="18" customHeight="1" x14ac:dyDescent="0.15">
      <c r="A5" s="6"/>
      <c r="B5" s="52" t="s">
        <v>0</v>
      </c>
      <c r="C5" s="52"/>
      <c r="D5" s="46" t="s">
        <v>35</v>
      </c>
      <c r="E5" s="47"/>
      <c r="F5" s="47"/>
      <c r="G5" s="47"/>
      <c r="H5" s="47"/>
      <c r="I5" s="47"/>
      <c r="J5" s="47"/>
      <c r="K5" s="13" t="s">
        <v>69</v>
      </c>
      <c r="L5" s="6"/>
      <c r="M5" s="53" t="s">
        <v>1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28" s="2" customFormat="1" ht="18" customHeight="1" x14ac:dyDescent="0.2">
      <c r="A6" s="6"/>
      <c r="B6" s="54" t="s">
        <v>2</v>
      </c>
      <c r="C6" s="55"/>
      <c r="D6" s="46" t="s">
        <v>59</v>
      </c>
      <c r="E6" s="47"/>
      <c r="F6" s="47"/>
      <c r="G6" s="47"/>
      <c r="H6" s="47"/>
      <c r="I6" s="47"/>
      <c r="J6" s="47"/>
      <c r="K6" s="13" t="s">
        <v>69</v>
      </c>
      <c r="L6" s="6"/>
      <c r="M6" s="48" t="s">
        <v>3</v>
      </c>
      <c r="N6" s="48"/>
      <c r="O6" s="56" t="s">
        <v>93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" customFormat="1" ht="49.9" customHeight="1" x14ac:dyDescent="0.15">
      <c r="A7" s="6"/>
      <c r="B7" s="44" t="s">
        <v>4</v>
      </c>
      <c r="C7" s="45"/>
      <c r="D7" s="46" t="s">
        <v>88</v>
      </c>
      <c r="E7" s="47"/>
      <c r="F7" s="47"/>
      <c r="G7" s="47"/>
      <c r="H7" s="47"/>
      <c r="I7" s="47"/>
      <c r="J7" s="47"/>
      <c r="K7" s="13" t="s">
        <v>69</v>
      </c>
      <c r="L7" s="6"/>
      <c r="M7" s="48" t="s">
        <v>5</v>
      </c>
      <c r="N7" s="48"/>
      <c r="O7" s="49" t="s">
        <v>142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 t="s">
        <v>94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8" t="s">
        <v>6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7</v>
      </c>
      <c r="N9" s="59"/>
      <c r="O9" s="59"/>
      <c r="P9" s="59"/>
      <c r="Q9" s="59"/>
      <c r="R9" s="60" t="s">
        <v>8</v>
      </c>
      <c r="S9" s="60"/>
      <c r="T9" s="60"/>
      <c r="U9" s="60"/>
      <c r="V9" s="60"/>
      <c r="W9" s="61" t="s">
        <v>71</v>
      </c>
      <c r="X9" s="61"/>
      <c r="Y9" s="61"/>
      <c r="Z9" s="61"/>
      <c r="AA9" s="61"/>
      <c r="AB9" s="62" t="s">
        <v>9</v>
      </c>
    </row>
    <row r="10" spans="1:28" s="3" customFormat="1" ht="13.5" customHeight="1" x14ac:dyDescent="0.15">
      <c r="A10" s="7"/>
      <c r="B10" s="63" t="s">
        <v>10</v>
      </c>
      <c r="C10" s="66" t="s">
        <v>11</v>
      </c>
      <c r="D10" s="66" t="s">
        <v>12</v>
      </c>
      <c r="E10" s="66" t="s">
        <v>13</v>
      </c>
      <c r="F10" s="63" t="s">
        <v>14</v>
      </c>
      <c r="G10" s="66" t="s">
        <v>15</v>
      </c>
      <c r="H10" s="66" t="s">
        <v>16</v>
      </c>
      <c r="I10" s="63" t="s">
        <v>17</v>
      </c>
      <c r="J10" s="63" t="s">
        <v>18</v>
      </c>
      <c r="K10" s="68" t="s">
        <v>19</v>
      </c>
      <c r="L10" s="69"/>
      <c r="M10" s="65" t="s">
        <v>20</v>
      </c>
      <c r="N10" s="65" t="s">
        <v>21</v>
      </c>
      <c r="O10" s="65" t="s">
        <v>22</v>
      </c>
      <c r="P10" s="65" t="s">
        <v>23</v>
      </c>
      <c r="Q10" s="65" t="s">
        <v>70</v>
      </c>
      <c r="R10" s="73" t="s">
        <v>20</v>
      </c>
      <c r="S10" s="73" t="s">
        <v>21</v>
      </c>
      <c r="T10" s="73" t="s">
        <v>22</v>
      </c>
      <c r="U10" s="73" t="s">
        <v>23</v>
      </c>
      <c r="V10" s="73" t="s">
        <v>70</v>
      </c>
      <c r="W10" s="75" t="s">
        <v>20</v>
      </c>
      <c r="X10" s="75" t="s">
        <v>21</v>
      </c>
      <c r="Y10" s="75" t="s">
        <v>22</v>
      </c>
      <c r="Z10" s="75" t="s">
        <v>23</v>
      </c>
      <c r="AA10" s="70" t="s">
        <v>24</v>
      </c>
      <c r="AB10" s="62"/>
    </row>
    <row r="11" spans="1:28" s="3" customFormat="1" ht="13.5" customHeight="1" x14ac:dyDescent="0.15">
      <c r="A11" s="7"/>
      <c r="B11" s="64"/>
      <c r="C11" s="67"/>
      <c r="D11" s="67"/>
      <c r="E11" s="67"/>
      <c r="F11" s="67"/>
      <c r="G11" s="67"/>
      <c r="H11" s="67"/>
      <c r="I11" s="64"/>
      <c r="J11" s="64"/>
      <c r="K11" s="8" t="s">
        <v>25</v>
      </c>
      <c r="L11" s="8" t="s">
        <v>26</v>
      </c>
      <c r="M11" s="65"/>
      <c r="N11" s="65"/>
      <c r="O11" s="65"/>
      <c r="P11" s="65"/>
      <c r="Q11" s="72"/>
      <c r="R11" s="73"/>
      <c r="S11" s="73"/>
      <c r="T11" s="73"/>
      <c r="U11" s="73"/>
      <c r="V11" s="74"/>
      <c r="W11" s="76"/>
      <c r="X11" s="76"/>
      <c r="Y11" s="76"/>
      <c r="Z11" s="76"/>
      <c r="AA11" s="71"/>
      <c r="AB11" s="62"/>
    </row>
    <row r="12" spans="1:28" s="4" customFormat="1" ht="119.45" customHeight="1" x14ac:dyDescent="0.25">
      <c r="A12" s="9"/>
      <c r="B12" s="14" t="s">
        <v>95</v>
      </c>
      <c r="C12" s="37" t="s">
        <v>97</v>
      </c>
      <c r="D12" s="26" t="s">
        <v>98</v>
      </c>
      <c r="E12" s="29" t="s">
        <v>99</v>
      </c>
      <c r="F12" s="29" t="s">
        <v>96</v>
      </c>
      <c r="G12" s="29" t="s">
        <v>100</v>
      </c>
      <c r="H12" s="29" t="s">
        <v>101</v>
      </c>
      <c r="I12" s="29" t="s">
        <v>102</v>
      </c>
      <c r="J12" s="29" t="s">
        <v>103</v>
      </c>
      <c r="K12" s="33">
        <v>100</v>
      </c>
      <c r="L12" s="29">
        <v>2023</v>
      </c>
      <c r="M12" s="30">
        <v>27</v>
      </c>
      <c r="N12" s="30">
        <v>20</v>
      </c>
      <c r="O12" s="15">
        <v>23</v>
      </c>
      <c r="P12" s="15">
        <v>30</v>
      </c>
      <c r="Q12" s="16">
        <f>SUM(M12:P12)</f>
        <v>100</v>
      </c>
      <c r="R12" s="17">
        <v>27</v>
      </c>
      <c r="S12" s="17"/>
      <c r="T12" s="17"/>
      <c r="U12" s="17"/>
      <c r="V12" s="18">
        <f>SUM(R12:U12)</f>
        <v>27</v>
      </c>
      <c r="W12" s="19">
        <f>M12-R12</f>
        <v>0</v>
      </c>
      <c r="X12" s="19">
        <f t="shared" ref="X12:Y13" si="0">N12-S12</f>
        <v>20</v>
      </c>
      <c r="Y12" s="19">
        <f t="shared" si="0"/>
        <v>23</v>
      </c>
      <c r="Z12" s="19">
        <f>P12-U12</f>
        <v>30</v>
      </c>
      <c r="AA12" s="19">
        <f>SUM(W12:Z12)</f>
        <v>73</v>
      </c>
      <c r="AB12" s="27" t="s">
        <v>143</v>
      </c>
    </row>
    <row r="13" spans="1:28" ht="154.5" customHeight="1" x14ac:dyDescent="0.2">
      <c r="A13" s="5"/>
      <c r="B13" s="20" t="s">
        <v>104</v>
      </c>
      <c r="C13" s="38" t="s">
        <v>105</v>
      </c>
      <c r="D13" s="32" t="s">
        <v>106</v>
      </c>
      <c r="E13" s="34" t="s">
        <v>107</v>
      </c>
      <c r="F13" s="35" t="s">
        <v>108</v>
      </c>
      <c r="G13" s="35" t="s">
        <v>110</v>
      </c>
      <c r="H13" s="35" t="s">
        <v>101</v>
      </c>
      <c r="I13" s="35" t="s">
        <v>109</v>
      </c>
      <c r="J13" s="35" t="s">
        <v>103</v>
      </c>
      <c r="K13" s="36">
        <v>100</v>
      </c>
      <c r="L13" s="35">
        <v>2023</v>
      </c>
      <c r="M13" s="35">
        <v>25</v>
      </c>
      <c r="N13" s="28">
        <v>20</v>
      </c>
      <c r="O13" s="21">
        <v>25</v>
      </c>
      <c r="P13" s="21">
        <v>30</v>
      </c>
      <c r="Q13" s="22">
        <f>SUM(M13:P13)</f>
        <v>100</v>
      </c>
      <c r="R13" s="23">
        <v>25</v>
      </c>
      <c r="S13" s="23"/>
      <c r="T13" s="23"/>
      <c r="U13" s="23"/>
      <c r="V13" s="24">
        <f>SUM(R13:U13)</f>
        <v>25</v>
      </c>
      <c r="W13" s="25">
        <f>M13-R13</f>
        <v>0</v>
      </c>
      <c r="X13" s="25">
        <f t="shared" si="0"/>
        <v>20</v>
      </c>
      <c r="Y13" s="25">
        <f t="shared" si="0"/>
        <v>25</v>
      </c>
      <c r="Z13" s="25">
        <f t="shared" ref="Z13" si="1">P13-U13</f>
        <v>30</v>
      </c>
      <c r="AA13" s="25">
        <f>SUM(W13:Z13)</f>
        <v>75</v>
      </c>
      <c r="AB13" s="27" t="s">
        <v>139</v>
      </c>
    </row>
    <row r="14" spans="1:28" ht="165" customHeight="1" x14ac:dyDescent="0.2">
      <c r="A14" s="5"/>
      <c r="B14" s="20" t="s">
        <v>111</v>
      </c>
      <c r="C14" s="38" t="s">
        <v>112</v>
      </c>
      <c r="D14" s="40" t="s">
        <v>113</v>
      </c>
      <c r="E14" s="41" t="s">
        <v>114</v>
      </c>
      <c r="F14" s="41" t="s">
        <v>96</v>
      </c>
      <c r="G14" s="41" t="s">
        <v>110</v>
      </c>
      <c r="H14" s="41" t="s">
        <v>101</v>
      </c>
      <c r="I14" s="41" t="s">
        <v>109</v>
      </c>
      <c r="J14" s="41" t="s">
        <v>103</v>
      </c>
      <c r="K14" s="42">
        <v>100</v>
      </c>
      <c r="L14" s="41">
        <v>2023</v>
      </c>
      <c r="M14" s="30">
        <v>25</v>
      </c>
      <c r="N14" s="21">
        <v>20</v>
      </c>
      <c r="O14" s="21">
        <v>25</v>
      </c>
      <c r="P14" s="21">
        <v>30</v>
      </c>
      <c r="Q14" s="22">
        <f t="shared" ref="Q14:Q19" si="2">SUM(M14:P14)</f>
        <v>100</v>
      </c>
      <c r="R14" s="23">
        <v>25</v>
      </c>
      <c r="S14" s="23"/>
      <c r="T14" s="23"/>
      <c r="U14" s="23"/>
      <c r="V14" s="24">
        <f t="shared" ref="V14:V19" si="3">SUM(R14:U14)</f>
        <v>25</v>
      </c>
      <c r="W14" s="25">
        <f t="shared" ref="W14:W19" si="4">M14-R14</f>
        <v>0</v>
      </c>
      <c r="X14" s="25">
        <f t="shared" ref="X14:X19" si="5">N14-S14</f>
        <v>20</v>
      </c>
      <c r="Y14" s="25">
        <f t="shared" ref="Y14:Y19" si="6">O14-T14</f>
        <v>25</v>
      </c>
      <c r="Z14" s="25">
        <f t="shared" ref="Z14:Z19" si="7">P14-U14</f>
        <v>30</v>
      </c>
      <c r="AA14" s="25">
        <f t="shared" ref="AA14:AA19" si="8">SUM(W14:Z14)</f>
        <v>75</v>
      </c>
      <c r="AB14" s="27" t="s">
        <v>140</v>
      </c>
    </row>
    <row r="15" spans="1:28" ht="238.5" customHeight="1" x14ac:dyDescent="0.2">
      <c r="A15" s="5"/>
      <c r="B15" s="20" t="s">
        <v>115</v>
      </c>
      <c r="C15" s="31" t="s">
        <v>116</v>
      </c>
      <c r="D15" s="29" t="s">
        <v>117</v>
      </c>
      <c r="E15" s="29" t="s">
        <v>118</v>
      </c>
      <c r="F15" s="29" t="s">
        <v>96</v>
      </c>
      <c r="G15" s="29" t="s">
        <v>110</v>
      </c>
      <c r="H15" s="29" t="s">
        <v>101</v>
      </c>
      <c r="I15" s="29" t="s">
        <v>109</v>
      </c>
      <c r="J15" s="29" t="s">
        <v>103</v>
      </c>
      <c r="K15" s="29">
        <v>78</v>
      </c>
      <c r="L15" s="29">
        <v>2023</v>
      </c>
      <c r="M15" s="28">
        <v>30</v>
      </c>
      <c r="N15" s="21">
        <v>20</v>
      </c>
      <c r="O15" s="21">
        <v>20</v>
      </c>
      <c r="P15" s="21">
        <v>30</v>
      </c>
      <c r="Q15" s="22">
        <f t="shared" si="2"/>
        <v>100</v>
      </c>
      <c r="R15" s="23">
        <v>30</v>
      </c>
      <c r="S15" s="23"/>
      <c r="T15" s="23"/>
      <c r="U15" s="23"/>
      <c r="V15" s="24">
        <f t="shared" si="3"/>
        <v>30</v>
      </c>
      <c r="W15" s="25">
        <f t="shared" si="4"/>
        <v>0</v>
      </c>
      <c r="X15" s="25">
        <f t="shared" si="5"/>
        <v>20</v>
      </c>
      <c r="Y15" s="25">
        <f t="shared" si="6"/>
        <v>20</v>
      </c>
      <c r="Z15" s="25">
        <f t="shared" si="7"/>
        <v>30</v>
      </c>
      <c r="AA15" s="25">
        <f t="shared" si="8"/>
        <v>70</v>
      </c>
      <c r="AB15" s="27" t="s">
        <v>140</v>
      </c>
    </row>
    <row r="16" spans="1:28" ht="225" customHeight="1" x14ac:dyDescent="0.2">
      <c r="A16" s="5"/>
      <c r="B16" s="20" t="s">
        <v>119</v>
      </c>
      <c r="C16" s="39" t="s">
        <v>120</v>
      </c>
      <c r="D16" s="29" t="s">
        <v>121</v>
      </c>
      <c r="E16" s="29" t="s">
        <v>122</v>
      </c>
      <c r="F16" s="29" t="s">
        <v>96</v>
      </c>
      <c r="G16" s="29" t="s">
        <v>100</v>
      </c>
      <c r="H16" s="29" t="s">
        <v>101</v>
      </c>
      <c r="I16" s="29" t="s">
        <v>102</v>
      </c>
      <c r="J16" s="29" t="s">
        <v>103</v>
      </c>
      <c r="K16" s="29">
        <v>100</v>
      </c>
      <c r="L16" s="29">
        <v>2023</v>
      </c>
      <c r="M16" s="21">
        <v>20</v>
      </c>
      <c r="N16" s="21">
        <v>20</v>
      </c>
      <c r="O16" s="21">
        <v>20</v>
      </c>
      <c r="P16" s="21">
        <v>40</v>
      </c>
      <c r="Q16" s="22">
        <f t="shared" si="2"/>
        <v>100</v>
      </c>
      <c r="R16" s="23">
        <v>20</v>
      </c>
      <c r="S16" s="23"/>
      <c r="T16" s="23"/>
      <c r="U16" s="23"/>
      <c r="V16" s="24">
        <f t="shared" si="3"/>
        <v>20</v>
      </c>
      <c r="W16" s="25">
        <f t="shared" si="4"/>
        <v>0</v>
      </c>
      <c r="X16" s="25">
        <f t="shared" si="5"/>
        <v>20</v>
      </c>
      <c r="Y16" s="25">
        <f t="shared" si="6"/>
        <v>20</v>
      </c>
      <c r="Z16" s="25">
        <f t="shared" si="7"/>
        <v>40</v>
      </c>
      <c r="AA16" s="25">
        <f t="shared" si="8"/>
        <v>80</v>
      </c>
      <c r="AB16" s="27" t="s">
        <v>141</v>
      </c>
    </row>
    <row r="17" spans="1:28" ht="253.5" customHeight="1" x14ac:dyDescent="0.2">
      <c r="A17" s="5"/>
      <c r="B17" s="20" t="s">
        <v>124</v>
      </c>
      <c r="C17" s="39" t="s">
        <v>123</v>
      </c>
      <c r="D17" s="29" t="s">
        <v>125</v>
      </c>
      <c r="E17" s="29" t="s">
        <v>126</v>
      </c>
      <c r="F17" s="29" t="s">
        <v>96</v>
      </c>
      <c r="G17" s="29" t="s">
        <v>110</v>
      </c>
      <c r="H17" s="29" t="s">
        <v>101</v>
      </c>
      <c r="I17" s="29" t="s">
        <v>109</v>
      </c>
      <c r="J17" s="29" t="s">
        <v>103</v>
      </c>
      <c r="K17" s="29">
        <v>100</v>
      </c>
      <c r="L17" s="29">
        <v>2023</v>
      </c>
      <c r="M17" s="21">
        <v>10</v>
      </c>
      <c r="N17" s="21">
        <v>10</v>
      </c>
      <c r="O17" s="21">
        <v>10</v>
      </c>
      <c r="P17" s="21">
        <v>70</v>
      </c>
      <c r="Q17" s="22">
        <f t="shared" si="2"/>
        <v>100</v>
      </c>
      <c r="R17" s="23">
        <v>10</v>
      </c>
      <c r="S17" s="23"/>
      <c r="T17" s="23"/>
      <c r="U17" s="23"/>
      <c r="V17" s="24">
        <f t="shared" si="3"/>
        <v>10</v>
      </c>
      <c r="W17" s="25">
        <f t="shared" si="4"/>
        <v>0</v>
      </c>
      <c r="X17" s="25">
        <f t="shared" si="5"/>
        <v>10</v>
      </c>
      <c r="Y17" s="25">
        <f t="shared" si="6"/>
        <v>10</v>
      </c>
      <c r="Z17" s="25">
        <f t="shared" si="7"/>
        <v>70</v>
      </c>
      <c r="AA17" s="25">
        <f t="shared" si="8"/>
        <v>90</v>
      </c>
      <c r="AB17" s="27" t="s">
        <v>141</v>
      </c>
    </row>
    <row r="18" spans="1:28" ht="210" customHeight="1" x14ac:dyDescent="0.2">
      <c r="A18" s="5"/>
      <c r="B18" s="20" t="s">
        <v>128</v>
      </c>
      <c r="C18" s="39" t="s">
        <v>127</v>
      </c>
      <c r="D18" s="43" t="s">
        <v>129</v>
      </c>
      <c r="E18" s="43" t="s">
        <v>130</v>
      </c>
      <c r="F18" s="43" t="s">
        <v>96</v>
      </c>
      <c r="G18" s="43" t="s">
        <v>110</v>
      </c>
      <c r="H18" s="43" t="s">
        <v>101</v>
      </c>
      <c r="I18" s="43" t="s">
        <v>109</v>
      </c>
      <c r="J18" s="43" t="s">
        <v>103</v>
      </c>
      <c r="K18" s="43">
        <v>100</v>
      </c>
      <c r="L18" s="43">
        <v>2023</v>
      </c>
      <c r="M18" s="21">
        <v>25</v>
      </c>
      <c r="N18" s="21">
        <v>25</v>
      </c>
      <c r="O18" s="21">
        <v>25</v>
      </c>
      <c r="P18" s="21">
        <v>25</v>
      </c>
      <c r="Q18" s="22">
        <f t="shared" si="2"/>
        <v>100</v>
      </c>
      <c r="R18" s="23">
        <v>25</v>
      </c>
      <c r="S18" s="23"/>
      <c r="T18" s="23"/>
      <c r="U18" s="23"/>
      <c r="V18" s="24">
        <f t="shared" si="3"/>
        <v>25</v>
      </c>
      <c r="W18" s="25">
        <f t="shared" si="4"/>
        <v>0</v>
      </c>
      <c r="X18" s="25">
        <f t="shared" si="5"/>
        <v>25</v>
      </c>
      <c r="Y18" s="25">
        <f t="shared" si="6"/>
        <v>25</v>
      </c>
      <c r="Z18" s="25">
        <f t="shared" si="7"/>
        <v>25</v>
      </c>
      <c r="AA18" s="25">
        <f t="shared" si="8"/>
        <v>75</v>
      </c>
      <c r="AB18" s="27" t="s">
        <v>141</v>
      </c>
    </row>
    <row r="19" spans="1:28" ht="288.75" customHeight="1" x14ac:dyDescent="0.2">
      <c r="A19" s="5"/>
      <c r="B19" s="20" t="s">
        <v>131</v>
      </c>
      <c r="C19" s="39" t="s">
        <v>132</v>
      </c>
      <c r="D19" s="43" t="s">
        <v>133</v>
      </c>
      <c r="E19" s="43" t="s">
        <v>134</v>
      </c>
      <c r="F19" s="43" t="s">
        <v>96</v>
      </c>
      <c r="G19" s="43" t="s">
        <v>110</v>
      </c>
      <c r="H19" s="43" t="s">
        <v>101</v>
      </c>
      <c r="I19" s="43" t="s">
        <v>109</v>
      </c>
      <c r="J19" s="43" t="s">
        <v>103</v>
      </c>
      <c r="K19" s="43">
        <v>100</v>
      </c>
      <c r="L19" s="43">
        <v>2023</v>
      </c>
      <c r="M19" s="21">
        <v>25</v>
      </c>
      <c r="N19" s="21">
        <v>25</v>
      </c>
      <c r="O19" s="21">
        <v>25</v>
      </c>
      <c r="P19" s="21">
        <v>25</v>
      </c>
      <c r="Q19" s="22">
        <f t="shared" si="2"/>
        <v>100</v>
      </c>
      <c r="R19" s="23">
        <v>25</v>
      </c>
      <c r="S19" s="23"/>
      <c r="T19" s="23"/>
      <c r="U19" s="23"/>
      <c r="V19" s="24">
        <f t="shared" si="3"/>
        <v>25</v>
      </c>
      <c r="W19" s="25">
        <f t="shared" si="4"/>
        <v>0</v>
      </c>
      <c r="X19" s="25">
        <f t="shared" si="5"/>
        <v>25</v>
      </c>
      <c r="Y19" s="25">
        <f t="shared" si="6"/>
        <v>25</v>
      </c>
      <c r="Z19" s="25">
        <f t="shared" si="7"/>
        <v>25</v>
      </c>
      <c r="AA19" s="25">
        <f t="shared" si="8"/>
        <v>75</v>
      </c>
      <c r="AB19" s="27" t="s">
        <v>141</v>
      </c>
    </row>
    <row r="24" spans="1:28" ht="14.25" x14ac:dyDescent="0.2">
      <c r="C24" s="77" t="s">
        <v>27</v>
      </c>
      <c r="D24" s="77"/>
      <c r="E24" s="7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77" t="s">
        <v>28</v>
      </c>
      <c r="W24" s="77"/>
      <c r="X24" s="77"/>
      <c r="Y24" s="77"/>
      <c r="Z24" s="77"/>
      <c r="AA24" s="77"/>
    </row>
    <row r="25" spans="1:28" ht="14.25" x14ac:dyDescent="0.2">
      <c r="C25" s="78"/>
      <c r="D25" s="78"/>
      <c r="E25" s="7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78"/>
      <c r="W25" s="78"/>
      <c r="X25" s="78"/>
      <c r="Y25" s="78"/>
      <c r="Z25" s="78"/>
      <c r="AA25" s="78"/>
    </row>
    <row r="26" spans="1:28" ht="15" customHeight="1" x14ac:dyDescent="0.2">
      <c r="C26" s="79"/>
      <c r="D26" s="79"/>
      <c r="E26" s="7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79"/>
      <c r="W26" s="78"/>
      <c r="X26" s="78"/>
      <c r="Y26" s="78"/>
      <c r="Z26" s="78"/>
      <c r="AA26" s="78"/>
    </row>
    <row r="27" spans="1:28" ht="14.25" x14ac:dyDescent="0.2">
      <c r="C27" s="81"/>
      <c r="D27" s="81"/>
      <c r="E27" s="81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81"/>
      <c r="W27" s="81"/>
      <c r="X27" s="81"/>
      <c r="Y27" s="81"/>
      <c r="Z27" s="81"/>
      <c r="AA27" s="81"/>
    </row>
    <row r="28" spans="1:28" ht="14.25" x14ac:dyDescent="0.2">
      <c r="C28" s="77" t="s">
        <v>135</v>
      </c>
      <c r="D28" s="77"/>
      <c r="E28" s="77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77" t="s">
        <v>137</v>
      </c>
      <c r="W28" s="77"/>
      <c r="X28" s="77"/>
      <c r="Y28" s="77"/>
      <c r="Z28" s="77"/>
      <c r="AA28" s="77"/>
    </row>
    <row r="29" spans="1:28" ht="14.25" x14ac:dyDescent="0.2">
      <c r="C29" s="77" t="s">
        <v>136</v>
      </c>
      <c r="D29" s="77"/>
      <c r="E29" s="77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80" t="s">
        <v>138</v>
      </c>
      <c r="W29" s="80"/>
      <c r="X29" s="80"/>
      <c r="Y29" s="80"/>
      <c r="Z29" s="80"/>
      <c r="AA29" s="80"/>
    </row>
    <row r="30" spans="1:28" ht="14.25" x14ac:dyDescent="0.2">
      <c r="C30" s="77" t="s">
        <v>92</v>
      </c>
      <c r="D30" s="77"/>
      <c r="E30" s="7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80"/>
      <c r="W30" s="80"/>
      <c r="X30" s="80"/>
      <c r="Y30" s="80"/>
      <c r="Z30" s="80"/>
      <c r="AA30" s="80"/>
    </row>
  </sheetData>
  <mergeCells count="55">
    <mergeCell ref="V29:AA30"/>
    <mergeCell ref="C27:E27"/>
    <mergeCell ref="V27:AA27"/>
    <mergeCell ref="C28:E28"/>
    <mergeCell ref="V28:AA28"/>
    <mergeCell ref="C29:E29"/>
    <mergeCell ref="C30:E30"/>
    <mergeCell ref="C24:E24"/>
    <mergeCell ref="V24:AA24"/>
    <mergeCell ref="C25:E25"/>
    <mergeCell ref="V25:AA25"/>
    <mergeCell ref="C26:E26"/>
    <mergeCell ref="V26:AA26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2024-04-02T20:12:36Z</cp:lastPrinted>
  <dcterms:created xsi:type="dcterms:W3CDTF">2023-03-14T18:09:27Z</dcterms:created>
  <dcterms:modified xsi:type="dcterms:W3CDTF">2024-04-02T20:14:04Z</dcterms:modified>
</cp:coreProperties>
</file>