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TERCER TRIMESTRE\"/>
    </mc:Choice>
  </mc:AlternateContent>
  <xr:revisionPtr revIDLastSave="0" documentId="13_ncr:1_{E5525251-8CC2-478A-B339-6F68777BE7CE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Trimestral'!$B$5:$AB$39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W13" i="1" l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Z21" i="1"/>
  <c r="W22" i="1"/>
  <c r="X22" i="1"/>
  <c r="Y22" i="1"/>
  <c r="Z22" i="1"/>
  <c r="X12" i="1"/>
  <c r="Y12" i="1"/>
  <c r="Z12" i="1"/>
  <c r="W12" i="1"/>
  <c r="V13" i="1"/>
  <c r="V14" i="1"/>
  <c r="V15" i="1"/>
  <c r="V16" i="1"/>
  <c r="V17" i="1"/>
  <c r="V18" i="1"/>
  <c r="V19" i="1"/>
  <c r="V20" i="1"/>
  <c r="V21" i="1"/>
  <c r="V22" i="1"/>
  <c r="V12" i="1"/>
  <c r="Q13" i="1"/>
  <c r="Q14" i="1"/>
  <c r="Q15" i="1"/>
  <c r="Q16" i="1"/>
  <c r="Q17" i="1"/>
  <c r="Q18" i="1"/>
  <c r="Q19" i="1"/>
  <c r="Q20" i="1"/>
  <c r="Q21" i="1"/>
  <c r="Q22" i="1"/>
  <c r="Q12" i="1"/>
  <c r="AA15" i="1" l="1"/>
  <c r="AA12" i="1"/>
  <c r="AA22" i="1"/>
  <c r="AA21" i="1"/>
  <c r="AA19" i="1"/>
  <c r="AA17" i="1"/>
  <c r="AA13" i="1"/>
  <c r="AA20" i="1"/>
  <c r="AA18" i="1"/>
  <c r="AA16" i="1"/>
  <c r="AA14" i="1"/>
</calcChain>
</file>

<file path=xl/sharedStrings.xml><?xml version="1.0" encoding="utf-8"?>
<sst xmlns="http://schemas.openxmlformats.org/spreadsheetml/2006/main" count="219" uniqueCount="158">
  <si>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</si>
  <si>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</si>
  <si>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</si>
  <si>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</si>
  <si>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</si>
  <si>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</si>
  <si>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</si>
  <si>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</si>
  <si>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</si>
  <si>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</si>
  <si>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</si>
  <si>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</si>
  <si>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</si>
  <si>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</si>
  <si>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</si>
  <si>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</si>
  <si>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</si>
  <si>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</si>
  <si>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</si>
  <si>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</si>
  <si>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</si>
  <si>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</si>
  <si>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</si>
  <si>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</si>
  <si>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</si>
  <si>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</si>
  <si>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</si>
  <si>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</si>
  <si>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</si>
  <si>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</si>
  <si>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</si>
  <si>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</si>
  <si>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</si>
  <si>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</si>
  <si>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</si>
  <si>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</si>
  <si>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</si>
  <si>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</si>
  <si>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</si>
  <si>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</si>
  <si>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</si>
  <si>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</si>
  <si>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</si>
  <si>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</si>
  <si>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</si>
  <si>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</si>
  <si>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</si>
  <si>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</si>
  <si>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</si>
  <si>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</si>
  <si>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</si>
  <si>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</si>
  <si>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</si>
  <si>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</si>
  <si>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</si>
  <si>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</si>
  <si>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</si>
  <si>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</si>
  <si>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</si>
  <si>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</si>
  <si>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</si>
  <si>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</si>
  <si>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</si>
  <si>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</si>
  <si>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</si>
  <si>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</si>
  <si>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</si>
  <si>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</si>
  <si>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</si>
  <si>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</si>
  <si>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</si>
  <si>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</si>
  <si>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</si>
  <si>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</si>
  <si>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</si>
  <si>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</si>
  <si>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</si>
  <si>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</si>
  <si>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</si>
  <si>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</si>
  <si>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</si>
  <si>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</si>
  <si>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</si>
  <si>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</si>
  <si>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</si>
  <si>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</si>
  <si>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</si>
  <si>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</si>
  <si>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</si>
  <si>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</si>
  <si>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</si>
  <si>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</si>
  <si>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</si>
  <si>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instrumentos de participación ciudadana implementados.</t>
  </si>
  <si>
    <t xml:space="preserve">Mide el número de instrumentos implementados de participación ciudadana </t>
  </si>
  <si>
    <t>(número de instrumentos implementados de participación ciudadana/de instrumentos programados para su implementación de participación ciudadana)*100</t>
  </si>
  <si>
    <t>Porcentaje</t>
  </si>
  <si>
    <t>Estratégico</t>
  </si>
  <si>
    <t>Eficacia</t>
  </si>
  <si>
    <t>Anual</t>
  </si>
  <si>
    <t>Ascendente</t>
  </si>
  <si>
    <t>Propósito</t>
  </si>
  <si>
    <t>Porcentaje de participantes en convocatorias públicas registrados.</t>
  </si>
  <si>
    <t>Mide el número de participantes registrados en convocatorias públicas.</t>
  </si>
  <si>
    <t>(número de participantes registrados en convocatorias públicas/número de participantes previstos en convocatorias públicas)*100</t>
  </si>
  <si>
    <t>Porcentaje de mecanismos institucionales y de participación ciudadana difundidos y fortalecidos.</t>
  </si>
  <si>
    <t>Mide el número de mecanismos institucionales y de participación ciudadana difundidos y fortalecidos.</t>
  </si>
  <si>
    <t>(número de mecanismos difundidos y fortalecidos, institucionales y de participación ciudadana realizados/ número de mecanismos previstos institucionales y de participación ciudadana programados)*100</t>
  </si>
  <si>
    <t>Trimestral</t>
  </si>
  <si>
    <t>Porcentaje de acciones de promoción del diálogo como herramienta para la resolución de conflictos realizadas.</t>
  </si>
  <si>
    <t>Mide el número de acciones de promoción del diálogo como herramienta para la resolución de conflictos realizadas, por medio de renovación y capacitación de Comités de Vida Vecinal, y atención, negociación y solución a manifestaciones y conflictos sociales que surjan.</t>
  </si>
  <si>
    <t>(número de acciones de promoción del diálogo como herramienta para la resolución de conflictos realizadas, por medio de renovación y capacitación de Comités de Vida Vecinal, y atención, negociación y solución a manifestaciones y conflictos sociales que surjan/ número de acciones de promoción del diálogo como herramienta para la resolución de conflictos previstas, por medio de renovación y capacitación de Comités de Vida Vecinal, y atención, negociación y solución a manifestaciones y conflictos sociales que surjan)*100</t>
  </si>
  <si>
    <t>De gestión</t>
  </si>
  <si>
    <t>Mensual</t>
  </si>
  <si>
    <t>Porcentaje de capacitaciones de protocolo de actuación dirigida al funcionariado de la Secretaría de Gobierno para negociaciones con organizaciones sociales y sectores de la sociedad realizadas.</t>
  </si>
  <si>
    <t>Mide el número de capacitaciones de protocolo de actuación dirigida al funcionariado de la Secretaría de Gobierno para negociaciones con organizaciones sociales y sectores de la sociedad realizadas.</t>
  </si>
  <si>
    <t>(número de capacitaciones de protocolo de actuación dirigida al funcionariado de la Secretaría de Gobierno para negociaciones con organizaciones sociales y sectores de la sociedad realizadas/ número de capacitaciones de protocolo de actuación dirigida al funcionariado de la Secretaría de Gobierno para negociaciones con organizaciones sociales y sectores de la sociedad programadas)*100</t>
  </si>
  <si>
    <t>Porcentaje de estrategias para la atención a las necesidades de la ciudadanía implementadas.</t>
  </si>
  <si>
    <t>Mide el número de estrategias para la atención a las necesidades de la ciudadanía implementadas.</t>
  </si>
  <si>
    <t>(número de estrategias para la atención a las necesidades de la ciudadanía implementadas/ número de estrategias para la atención a las necesidades de la ciudadanía programadas)*100</t>
  </si>
  <si>
    <t>Porcentaje de mesas de atención con los distintos sectores de la sociedad realizadas.</t>
  </si>
  <si>
    <t>Mide el número de mesas de atención con los distintos sectores de la sociedad realizadas.</t>
  </si>
  <si>
    <t>(número de mesas de atención con los distintos sectores de la sociedad realizadas/ número de mesas de atención con los distintos sectores de la sociedad programadas) *100</t>
  </si>
  <si>
    <t>Porcentaje de acciones de vinculación con sectores de la sociedad para dar atención prioritaria a las necesidades de la población realizadas.</t>
  </si>
  <si>
    <t>Mide el número de acciones de vinculación con sectores de la sociedad para dar atención prioritaria a las necesidades de la población realizadas.</t>
  </si>
  <si>
    <t>(número de acciones de vinculación con sectores de la sociedad para dar atención prioritaria a las necesidades de la población realizadas/ número de acciones de vinculación con sectores de la sociedad para dar atención prioritaria a las necesidades de la población programadas)*100</t>
  </si>
  <si>
    <t>Porcentaje de estrategias para la recopilación de información sobre la situación socio-política del municipio implementadas.</t>
  </si>
  <si>
    <t>Mide el número de estrategias para la recopilación de información sobre la situación socio-política del municipio implementadas.</t>
  </si>
  <si>
    <t>(número de estrategias para la recopilación de información sobre la situación socio-política del municipio implementadas/ número de estrategias para la recopilación de información sobre la situación socio-política del municipio programadas)*100</t>
  </si>
  <si>
    <t>Porcentaje de acciones para la identificación sobre los principales conflictos sociales que pueden ser abordados mediante la negociación realizadas.</t>
  </si>
  <si>
    <t>Mide el número de agendas municipales de amenazas y riesgos socio-políticos semanales como acciones para la identificación sobre los principales conflictos sociales que pueden ser abordados mediante la negociación concentrados en una agenda de riesgos semanal realizadas  .</t>
  </si>
  <si>
    <t>(número de agendas municipales de amenazas y riesgos socio-políticos semanales como acciones para la identificación sobre los principales conflictos sociales que pueden ser abordados mediante la negociación concentrados en una agenda de riesgos semanal realizadas / número de agendas municipales de amenazas y riesgos socio-políticos semanales como acciones para la identificación sobre los principales conflictos sociales que pueden ser abordados mediante la negociación concentrados en una agenda de riesgos semanales programadas)*100</t>
  </si>
  <si>
    <t>Porcentaje de acciones de seguimiento de los acuerdos y conflictos atendidos realizadas.</t>
  </si>
  <si>
    <t>Mide el número de acciones de seguimiento de los acuerdos, minutas y conflictos atendidos  con distintos líderes, organizaciones, instituciones y COMVIVES realizadas.</t>
  </si>
  <si>
    <t>(número de acciones de seguimiento de los acuerdos, minutas y conflictos atendidos con distintos líderes, organizaciones, instituciones y COMVIVES realizadas/ número de acciones de seguimiento de los acuerdos, minutas y conflictos atendidos  con distintos líderes, organizaciones, instituciones y COMVIVES programadas)*100</t>
  </si>
  <si>
    <t>Lic. Clara Monserrat Cavero Gonzalez</t>
  </si>
  <si>
    <t>Ing. Emmanuel Adelfo Ramírez Amaya</t>
  </si>
  <si>
    <t xml:space="preserve"> 2. Gobernabilidad Democràtica</t>
  </si>
  <si>
    <t>Administrador B adscrita  a la Secretaría de Gobierno</t>
  </si>
  <si>
    <t>Componente 1</t>
  </si>
  <si>
    <t>Actividad 1.2</t>
  </si>
  <si>
    <t>Actividad 1.3</t>
  </si>
  <si>
    <t>Componente 2</t>
  </si>
  <si>
    <t>Actividad 2.4</t>
  </si>
  <si>
    <t>Actividad 2.5</t>
  </si>
  <si>
    <t>Componente 3</t>
  </si>
  <si>
    <t>Actividad 3.1</t>
  </si>
  <si>
    <t>Actividad 3.2</t>
  </si>
  <si>
    <t xml:space="preserve"> 2.1 Construir mecanismos institucionales de organización y participación ciudadana que fomente la gobernabilidad en el municipio de Oaxaca de Juárez.    2.2 Construir confianza ciudadana a través de acciones de gobierno que permita mejorar la relación gobernante-gobernado.     2.4 Construir mecanismos institucionales para la resolución pacífica de conflictos entre gobierno y organizaciones sociales y comunitarias.    2.5 Generar procesos institucionales de coordinación con otras autoridades municipales, el gobierno estatal y federal con la intención de atender las necesidades y demandas que presenta el municipio.</t>
  </si>
  <si>
    <t>Secretario de Gobierno</t>
  </si>
  <si>
    <t>TERCER INFORME TRIMESTRAL: P.P.4-C.1</t>
  </si>
  <si>
    <t>TERCER INFORME TRIMESTRAL: P.P.4-C.1-A.1.2 ; INFORME TRIMESTRAL DE LA DIRECCIÓN DE AGENCIAS, BARRIOS Y COLONIAS: 1 ;INFORME TRIMESTRAL DE LA DIRECCIÓN DE CONCERTACIÓN SOCIAL Y POLÍTICA: 2 ; INFORME TRIMESTRAL DE LA DIRECCIÓN DE AGENCIAS, BARRIOS Y COLONIAS: 3.</t>
  </si>
  <si>
    <t>TERCER INFORME TRIMESTRAL: P.P.4-C.2</t>
  </si>
  <si>
    <t xml:space="preserve">TERCER INFORME TRIMESTRAL: P.P.4-C.2-A.2.4 ; INFORME TRIMESTRAL DEL MERCADO DE ABASTO: 1 ; INFORME TRIMESTRAL DE LA DIRECCIÓN DE MERCADOS: 2 ; INFORME TRIMESTRAL DE LA DIRECCIÓN DE CONCERTACIÓN SOCIAL Y POLÍTICA: 3 . </t>
  </si>
  <si>
    <t>TERCER INFORME TRIMESTRAL: P.P.4-C.2-A.2.5 ; INFORME TRIMESTRAL DE LA DIRECCIÓN DE AGENCIAS, BARRIOS Y COLONIAS: 1, 2, 3, 4, 5, 6, 7 y 8; INFORME TRIMESTRAL DE LA DIRECCIÓN DE MERCADOS: 8;  INFORME TRIMESTRAL DE LA DIRECCIÓN DEL MERCADO DE ABASTO: 8 ; INFORME TRIMESTRAL DE LA DIRECCIÓN DE COMERCIO EN VÍA PÚBLICA: 8 ;  INFORME TRIMESTRAL DE LA DIRECCIÓN DE CONCERTACIÓN SOCIAL Y POLÍTICA: 8;  INFORME TRIMESTRAL DEL DEPARTAMENTO JURÍDICO: 8;  INFORME TRIMESTRAL DE LA DIRECCIÓN DE AGENCIAS, BARRIOS Y COLONIAS: 9.</t>
  </si>
  <si>
    <t>TERCER INFORME TRIMESTRAL: P.P.4-C.3</t>
  </si>
  <si>
    <t>TERCER  INFORME TRIMESTRAL: P.P.4-C.3-A.3.1; INFORME TRIMESTRAL DEL DEPARTAMENTO DE ANALISIS Y SEGUIMIENTO POLÍTICO: 1 .</t>
  </si>
  <si>
    <t>TERCER INFORME TRIMESTRAL: P.P.4-C.3-A.3.2 ; INFORME TRIMESTRAL DEL DEPARTAMENTO DE ANALISIS Y SEGUIMIENTO POLÍTICO: 1  ; INFORME TRIMESTRAL DE LA DIRECCIÓN DE CONCERTACIÓN SOCIAL Y POLÍTICA: 2 ;  INFORME TRIMESTRAL DEL DEPARTAMENTO DE ANALISIS Y SEGUIMIENTO POLÍTICO: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</si>
</sst>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2" fillId="2" borderId="0" xfId="0" applyFont="1" applyFill="1"/>
    <xf numFmtId="0" fontId="4" fillId="2" borderId="0" xfId="0" applyFont="1" applyFill="1"/>
    <xf numFmtId="0" fontId="8" fillId="0" borderId="0" xfId="0" applyFont="1"/>
    <xf numFmtId="0" fontId="8" fillId="0" borderId="0" xfId="0" quotePrefix="1" applyFont="1"/>
    <xf numFmtId="0" fontId="4" fillId="2" borderId="0" xfId="0" quotePrefix="1" applyFont="1" applyFill="1"/>
    <xf numFmtId="0" fontId="2" fillId="4" borderId="4" xfId="0" quotePrefix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2" fillId="14" borderId="4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14" borderId="4" xfId="0" applyNumberFormat="1" applyFont="1" applyFill="1" applyBorder="1" applyAlignment="1">
      <alignment horizontal="center" vertical="center"/>
    </xf>
    <xf numFmtId="1" fontId="2" fillId="15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/>
    </xf>
    <xf numFmtId="3" fontId="2" fillId="14" borderId="5" xfId="0" applyNumberFormat="1" applyFont="1" applyFill="1" applyBorder="1" applyAlignment="1">
      <alignment horizontal="center" vertical="center"/>
    </xf>
    <xf numFmtId="1" fontId="2" fillId="4" borderId="9" xfId="0" quotePrefix="1" applyNumberFormat="1" applyFont="1" applyFill="1" applyBorder="1" applyAlignment="1">
      <alignment horizontal="center" vertical="center"/>
    </xf>
    <xf numFmtId="1" fontId="2" fillId="14" borderId="5" xfId="0" applyNumberFormat="1" applyFont="1" applyFill="1" applyBorder="1" applyAlignment="1">
      <alignment horizontal="center" vertical="center"/>
    </xf>
    <xf numFmtId="1" fontId="2" fillId="15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" fontId="2" fillId="15" borderId="11" xfId="0" applyNumberFormat="1" applyFont="1" applyFill="1" applyBorder="1" applyAlignment="1">
      <alignment horizontal="center" vertical="center"/>
    </xf>
    <xf numFmtId="1" fontId="2" fillId="14" borderId="1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3" fontId="2" fillId="14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4" borderId="10" xfId="0" applyFont="1" applyFill="1" applyBorder="1" applyAlignment="1">
      <alignment vertical="center" wrapText="1"/>
    </xf>
    <xf numFmtId="0" fontId="2" fillId="4" borderId="4" xfId="0" quotePrefix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vertical="center"/>
    </xf>
    <xf numFmtId="3" fontId="2" fillId="14" borderId="4" xfId="0" applyNumberFormat="1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vertical="center"/>
    </xf>
    <xf numFmtId="1" fontId="2" fillId="14" borderId="4" xfId="0" applyNumberFormat="1" applyFont="1" applyFill="1" applyBorder="1" applyAlignment="1">
      <alignment vertical="center"/>
    </xf>
    <xf numFmtId="1" fontId="2" fillId="15" borderId="4" xfId="0" applyNumberFormat="1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6" fillId="10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wrapText="1"/>
    </xf>
    <xf numFmtId="0" fontId="7" fillId="2" borderId="15" xfId="0" applyFont="1" applyFill="1" applyBorder="1" applyAlignment="1">
      <alignment wrapText="1"/>
    </xf>
    <xf numFmtId="0" fontId="2" fillId="2" borderId="15" xfId="0" applyFont="1" applyFill="1" applyBorder="1"/>
    <xf numFmtId="0" fontId="2" fillId="0" borderId="16" xfId="0" applyFont="1" applyBorder="1"/>
    <xf numFmtId="0" fontId="2" fillId="4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1522025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D45"/>
  <sheetViews>
    <sheetView tabSelected="1" view="pageLayout" topLeftCell="A22" zoomScale="55" zoomScaleNormal="68" zoomScalePageLayoutView="55" workbookViewId="0">
      <selection activeCell="B22" sqref="B22"/>
    </sheetView>
  </sheetViews>
  <sheetFormatPr baseColWidth="10" defaultRowHeight="12.75" x14ac:dyDescent="0.2"/>
  <cols>
    <col min="1" max="1" width="0.85546875" style="1" customWidth="1"/>
    <col min="2" max="2" width="12.140625" style="1" customWidth="1"/>
    <col min="3" max="3" width="22.140625" style="1" customWidth="1"/>
    <col min="4" max="4" width="14.85546875" style="1" customWidth="1"/>
    <col min="5" max="5" width="25.28515625" style="1" customWidth="1"/>
    <col min="6" max="6" width="11.5703125" style="1" customWidth="1"/>
    <col min="7" max="7" width="8.28515625" style="1" customWidth="1"/>
    <col min="8" max="8" width="16.140625" style="1" customWidth="1"/>
    <col min="9" max="9" width="16.85546875" style="1" customWidth="1"/>
    <col min="10" max="10" width="13.7109375" style="1" customWidth="1"/>
    <col min="11" max="11" width="6.85546875" style="1" customWidth="1"/>
    <col min="12" max="12" width="7.140625" style="1" customWidth="1"/>
    <col min="13" max="16" width="8.140625" style="1" customWidth="1"/>
    <col min="17" max="17" width="14.140625" style="1" customWidth="1"/>
    <col min="18" max="21" width="8.28515625" style="1" customWidth="1"/>
    <col min="22" max="22" width="12.7109375" style="1" customWidth="1"/>
    <col min="23" max="26" width="7.5703125" style="1" customWidth="1"/>
    <col min="27" max="27" width="14.42578125" style="1" customWidth="1"/>
    <col min="28" max="28" width="39.85546875" style="1" customWidth="1"/>
    <col min="29" max="29" width="1.140625" style="1" hidden="1" customWidth="1"/>
    <col min="30" max="16384" width="11.42578125" style="1"/>
  </cols>
  <sheetData>
    <row r="1" spans="1:29" ht="15" customHeight="1" x14ac:dyDescent="0.2">
      <c r="A1" s="4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9" ht="18" customHeight="1" x14ac:dyDescent="0.2">
      <c r="A2" s="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9" ht="12.75" customHeight="1" x14ac:dyDescent="0.2">
      <c r="A3" s="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9" x14ac:dyDescent="0.2">
      <c r="A4" s="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9" s="2" customFormat="1" ht="18" customHeight="1" x14ac:dyDescent="0.15">
      <c r="A5" s="5"/>
      <c r="B5" s="35" t="s">
        <v>0</v>
      </c>
      <c r="C5" s="35"/>
      <c r="D5" s="36" t="s">
        <v>32</v>
      </c>
      <c r="E5" s="37"/>
      <c r="F5" s="37"/>
      <c r="G5" s="37"/>
      <c r="H5" s="37"/>
      <c r="I5" s="37"/>
      <c r="J5" s="37"/>
      <c r="K5" s="8" t="s">
        <v>69</v>
      </c>
      <c r="L5" s="5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9" s="2" customFormat="1" ht="28.5" customHeight="1" x14ac:dyDescent="0.15">
      <c r="A6" s="5"/>
      <c r="B6" s="39" t="s">
        <v>2</v>
      </c>
      <c r="C6" s="40"/>
      <c r="D6" s="36" t="s">
        <v>76</v>
      </c>
      <c r="E6" s="37"/>
      <c r="F6" s="37"/>
      <c r="G6" s="37"/>
      <c r="H6" s="37"/>
      <c r="I6" s="37"/>
      <c r="J6" s="37"/>
      <c r="K6" s="8" t="s">
        <v>69</v>
      </c>
      <c r="L6" s="5"/>
      <c r="M6" s="41" t="s">
        <v>3</v>
      </c>
      <c r="N6" s="41"/>
      <c r="O6" s="42" t="s">
        <v>137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9" s="2" customFormat="1" ht="116.25" customHeight="1" x14ac:dyDescent="0.15">
      <c r="A7" s="5"/>
      <c r="B7" s="44" t="s">
        <v>4</v>
      </c>
      <c r="C7" s="45"/>
      <c r="D7" s="36" t="s">
        <v>90</v>
      </c>
      <c r="E7" s="37"/>
      <c r="F7" s="37"/>
      <c r="G7" s="37"/>
      <c r="H7" s="37"/>
      <c r="I7" s="37"/>
      <c r="J7" s="37"/>
      <c r="K7" s="8" t="s">
        <v>69</v>
      </c>
      <c r="L7" s="5"/>
      <c r="M7" s="41" t="s">
        <v>5</v>
      </c>
      <c r="N7" s="41"/>
      <c r="O7" s="42" t="s">
        <v>148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9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2" customFormat="1" ht="16.5" customHeight="1" x14ac:dyDescent="0.15">
      <c r="A9" s="79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46" t="s">
        <v>9</v>
      </c>
      <c r="AC9" s="66"/>
    </row>
    <row r="10" spans="1:29" s="3" customFormat="1" ht="40.5" customHeight="1" x14ac:dyDescent="0.15">
      <c r="A10" s="80"/>
      <c r="B10" s="67" t="s">
        <v>10</v>
      </c>
      <c r="C10" s="67" t="s">
        <v>11</v>
      </c>
      <c r="D10" s="67" t="s">
        <v>12</v>
      </c>
      <c r="E10" s="67" t="s">
        <v>13</v>
      </c>
      <c r="F10" s="51" t="s">
        <v>14</v>
      </c>
      <c r="G10" s="67" t="s">
        <v>15</v>
      </c>
      <c r="H10" s="67" t="s">
        <v>16</v>
      </c>
      <c r="I10" s="67" t="s">
        <v>17</v>
      </c>
      <c r="J10" s="67" t="s">
        <v>18</v>
      </c>
      <c r="K10" s="67" t="s">
        <v>19</v>
      </c>
      <c r="L10" s="67"/>
      <c r="M10" s="50" t="s">
        <v>20</v>
      </c>
      <c r="N10" s="50" t="s">
        <v>21</v>
      </c>
      <c r="O10" s="50" t="s">
        <v>22</v>
      </c>
      <c r="P10" s="50" t="s">
        <v>23</v>
      </c>
      <c r="Q10" s="50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68" t="s">
        <v>20</v>
      </c>
      <c r="X10" s="68" t="s">
        <v>21</v>
      </c>
      <c r="Y10" s="68" t="s">
        <v>22</v>
      </c>
      <c r="Z10" s="68" t="s">
        <v>23</v>
      </c>
      <c r="AA10" s="68" t="s">
        <v>24</v>
      </c>
      <c r="AB10" s="46"/>
      <c r="AC10" s="69"/>
    </row>
    <row r="11" spans="1:29" s="3" customFormat="1" ht="40.5" customHeight="1" x14ac:dyDescent="0.15">
      <c r="A11" s="80"/>
      <c r="B11" s="67"/>
      <c r="C11" s="67"/>
      <c r="D11" s="67"/>
      <c r="E11" s="67"/>
      <c r="F11" s="51"/>
      <c r="G11" s="67"/>
      <c r="H11" s="67"/>
      <c r="I11" s="67"/>
      <c r="J11" s="67"/>
      <c r="K11" s="25" t="s">
        <v>25</v>
      </c>
      <c r="L11" s="25" t="s">
        <v>26</v>
      </c>
      <c r="M11" s="50"/>
      <c r="N11" s="50"/>
      <c r="O11" s="50"/>
      <c r="P11" s="50"/>
      <c r="Q11" s="50"/>
      <c r="R11" s="52"/>
      <c r="S11" s="52"/>
      <c r="T11" s="52"/>
      <c r="U11" s="52"/>
      <c r="V11" s="52"/>
      <c r="W11" s="68"/>
      <c r="X11" s="68"/>
      <c r="Y11" s="68"/>
      <c r="Z11" s="68"/>
      <c r="AA11" s="68"/>
      <c r="AB11" s="46"/>
      <c r="AC11" s="69"/>
    </row>
    <row r="12" spans="1:29" ht="146.25" customHeight="1" x14ac:dyDescent="0.2">
      <c r="A12" s="81"/>
      <c r="B12" s="27" t="s">
        <v>92</v>
      </c>
      <c r="C12" s="27" t="s">
        <v>93</v>
      </c>
      <c r="D12" s="27" t="s">
        <v>94</v>
      </c>
      <c r="E12" s="27" t="s">
        <v>95</v>
      </c>
      <c r="F12" s="70" t="s">
        <v>96</v>
      </c>
      <c r="G12" s="27" t="s">
        <v>97</v>
      </c>
      <c r="H12" s="27" t="s">
        <v>98</v>
      </c>
      <c r="I12" s="27" t="s">
        <v>99</v>
      </c>
      <c r="J12" s="27" t="s">
        <v>100</v>
      </c>
      <c r="K12" s="27">
        <v>100</v>
      </c>
      <c r="L12" s="27">
        <v>2023</v>
      </c>
      <c r="M12" s="65">
        <v>0</v>
      </c>
      <c r="N12" s="26">
        <v>0</v>
      </c>
      <c r="O12" s="26">
        <v>0</v>
      </c>
      <c r="P12" s="26">
        <v>100</v>
      </c>
      <c r="Q12" s="32">
        <f>SUM(M12:P12)</f>
        <v>100</v>
      </c>
      <c r="R12" s="65">
        <v>0</v>
      </c>
      <c r="S12" s="31">
        <v>0</v>
      </c>
      <c r="T12" s="31">
        <v>0</v>
      </c>
      <c r="U12" s="31"/>
      <c r="V12" s="30">
        <f>SUM(R12:U12)</f>
        <v>0</v>
      </c>
      <c r="W12" s="29">
        <f>M12-R12</f>
        <v>0</v>
      </c>
      <c r="X12" s="29">
        <f t="shared" ref="X12:Y12" si="0">N12-S12</f>
        <v>0</v>
      </c>
      <c r="Y12" s="29">
        <f t="shared" si="0"/>
        <v>0</v>
      </c>
      <c r="Z12" s="29">
        <f t="shared" ref="Z12" si="1">P12-U12</f>
        <v>100</v>
      </c>
      <c r="AA12" s="29">
        <f>SUM(W12:Z12)</f>
        <v>100</v>
      </c>
      <c r="AB12" s="28"/>
    </row>
    <row r="13" spans="1:29" ht="126.75" customHeight="1" x14ac:dyDescent="0.2">
      <c r="A13" s="81"/>
      <c r="B13" s="9" t="s">
        <v>101</v>
      </c>
      <c r="C13" s="9" t="s">
        <v>102</v>
      </c>
      <c r="D13" s="9" t="s">
        <v>103</v>
      </c>
      <c r="E13" s="9" t="s">
        <v>104</v>
      </c>
      <c r="F13" s="71" t="s">
        <v>96</v>
      </c>
      <c r="G13" s="16" t="s">
        <v>97</v>
      </c>
      <c r="H13" s="16" t="s">
        <v>98</v>
      </c>
      <c r="I13" s="16" t="s">
        <v>99</v>
      </c>
      <c r="J13" s="16" t="s">
        <v>100</v>
      </c>
      <c r="K13" s="9">
        <v>100</v>
      </c>
      <c r="L13" s="9">
        <v>2023</v>
      </c>
      <c r="M13" s="10">
        <v>0</v>
      </c>
      <c r="N13" s="11">
        <v>0</v>
      </c>
      <c r="O13" s="11">
        <v>0</v>
      </c>
      <c r="P13" s="11">
        <v>100</v>
      </c>
      <c r="Q13" s="12">
        <f t="shared" ref="Q13:Q21" si="2">SUM(M13:P13)</f>
        <v>100</v>
      </c>
      <c r="R13" s="10">
        <v>0</v>
      </c>
      <c r="S13" s="13">
        <v>0</v>
      </c>
      <c r="T13" s="13">
        <v>0</v>
      </c>
      <c r="U13" s="13"/>
      <c r="V13" s="14">
        <f t="shared" ref="V13:V21" si="3">SUM(R13:U13)</f>
        <v>0</v>
      </c>
      <c r="W13" s="15">
        <f t="shared" ref="W13:W21" si="4">M13-R13</f>
        <v>0</v>
      </c>
      <c r="X13" s="15">
        <f t="shared" ref="X13:X21" si="5">N13-S13</f>
        <v>0</v>
      </c>
      <c r="Y13" s="15">
        <f t="shared" ref="Y13:Y20" si="6">O13-T13</f>
        <v>0</v>
      </c>
      <c r="Z13" s="15">
        <f t="shared" ref="Z13:Z21" si="7">P13-U13</f>
        <v>100</v>
      </c>
      <c r="AA13" s="15">
        <f t="shared" ref="AA13:AA21" si="8">SUM(W13:Z13)</f>
        <v>100</v>
      </c>
      <c r="AB13" s="16"/>
    </row>
    <row r="14" spans="1:29" ht="156.75" customHeight="1" x14ac:dyDescent="0.2">
      <c r="A14" s="81"/>
      <c r="B14" s="9" t="s">
        <v>139</v>
      </c>
      <c r="C14" s="9" t="s">
        <v>105</v>
      </c>
      <c r="D14" s="9" t="s">
        <v>106</v>
      </c>
      <c r="E14" s="9" t="s">
        <v>107</v>
      </c>
      <c r="F14" s="71" t="s">
        <v>96</v>
      </c>
      <c r="G14" s="16" t="s">
        <v>97</v>
      </c>
      <c r="H14" s="16" t="s">
        <v>98</v>
      </c>
      <c r="I14" s="16" t="s">
        <v>108</v>
      </c>
      <c r="J14" s="16" t="s">
        <v>100</v>
      </c>
      <c r="K14" s="9">
        <v>100</v>
      </c>
      <c r="L14" s="9">
        <v>2023</v>
      </c>
      <c r="M14" s="11">
        <v>54</v>
      </c>
      <c r="N14" s="11">
        <v>4</v>
      </c>
      <c r="O14" s="11">
        <v>38</v>
      </c>
      <c r="P14" s="11">
        <v>4</v>
      </c>
      <c r="Q14" s="12">
        <f t="shared" si="2"/>
        <v>100</v>
      </c>
      <c r="R14" s="11">
        <v>54</v>
      </c>
      <c r="S14" s="13">
        <v>4</v>
      </c>
      <c r="T14" s="13">
        <v>38</v>
      </c>
      <c r="U14" s="13"/>
      <c r="V14" s="14">
        <f t="shared" si="3"/>
        <v>96</v>
      </c>
      <c r="W14" s="15">
        <f t="shared" si="4"/>
        <v>0</v>
      </c>
      <c r="X14" s="15">
        <f t="shared" si="5"/>
        <v>0</v>
      </c>
      <c r="Y14" s="15">
        <f t="shared" si="6"/>
        <v>0</v>
      </c>
      <c r="Z14" s="15">
        <f t="shared" si="7"/>
        <v>4</v>
      </c>
      <c r="AA14" s="15">
        <f t="shared" si="8"/>
        <v>4</v>
      </c>
      <c r="AB14" s="16" t="s">
        <v>150</v>
      </c>
    </row>
    <row r="15" spans="1:29" ht="317.25" customHeight="1" x14ac:dyDescent="0.2">
      <c r="A15" s="81"/>
      <c r="B15" s="9" t="s">
        <v>140</v>
      </c>
      <c r="C15" s="9" t="s">
        <v>109</v>
      </c>
      <c r="D15" s="9" t="s">
        <v>110</v>
      </c>
      <c r="E15" s="9" t="s">
        <v>111</v>
      </c>
      <c r="F15" s="71" t="s">
        <v>96</v>
      </c>
      <c r="G15" s="16" t="s">
        <v>112</v>
      </c>
      <c r="H15" s="16" t="s">
        <v>98</v>
      </c>
      <c r="I15" s="16" t="s">
        <v>113</v>
      </c>
      <c r="J15" s="16" t="s">
        <v>100</v>
      </c>
      <c r="K15" s="9">
        <v>100</v>
      </c>
      <c r="L15" s="9">
        <v>2023</v>
      </c>
      <c r="M15" s="11">
        <v>8</v>
      </c>
      <c r="N15" s="11">
        <v>8</v>
      </c>
      <c r="O15" s="11">
        <v>76</v>
      </c>
      <c r="P15" s="11">
        <v>8</v>
      </c>
      <c r="Q15" s="12">
        <f t="shared" si="2"/>
        <v>100</v>
      </c>
      <c r="R15" s="11">
        <v>8</v>
      </c>
      <c r="S15" s="13">
        <v>8</v>
      </c>
      <c r="T15" s="13">
        <v>76</v>
      </c>
      <c r="U15" s="13"/>
      <c r="V15" s="14">
        <f t="shared" si="3"/>
        <v>92</v>
      </c>
      <c r="W15" s="15">
        <f t="shared" si="4"/>
        <v>0</v>
      </c>
      <c r="X15" s="15">
        <f t="shared" si="5"/>
        <v>0</v>
      </c>
      <c r="Y15" s="15">
        <f t="shared" si="6"/>
        <v>0</v>
      </c>
      <c r="Z15" s="15">
        <f t="shared" si="7"/>
        <v>8</v>
      </c>
      <c r="AA15" s="15">
        <f>SUM(W15:Z15)</f>
        <v>8</v>
      </c>
      <c r="AB15" s="16" t="s">
        <v>151</v>
      </c>
    </row>
    <row r="16" spans="1:29" ht="408.75" customHeight="1" x14ac:dyDescent="0.2">
      <c r="A16" s="4"/>
      <c r="B16" s="16" t="s">
        <v>141</v>
      </c>
      <c r="C16" s="9" t="s">
        <v>114</v>
      </c>
      <c r="D16" s="9" t="s">
        <v>115</v>
      </c>
      <c r="E16" s="9" t="s">
        <v>116</v>
      </c>
      <c r="F16" s="71" t="s">
        <v>96</v>
      </c>
      <c r="G16" s="16" t="s">
        <v>112</v>
      </c>
      <c r="H16" s="16" t="s">
        <v>98</v>
      </c>
      <c r="I16" s="16" t="s">
        <v>113</v>
      </c>
      <c r="J16" s="16" t="s">
        <v>100</v>
      </c>
      <c r="K16" s="16">
        <v>0</v>
      </c>
      <c r="L16" s="16">
        <v>2023</v>
      </c>
      <c r="M16" s="11">
        <v>100</v>
      </c>
      <c r="N16" s="11">
        <v>0</v>
      </c>
      <c r="O16" s="11">
        <v>0</v>
      </c>
      <c r="P16" s="11">
        <v>0</v>
      </c>
      <c r="Q16" s="12">
        <f t="shared" si="2"/>
        <v>100</v>
      </c>
      <c r="R16" s="11">
        <v>100</v>
      </c>
      <c r="S16" s="13">
        <v>0</v>
      </c>
      <c r="T16" s="13">
        <v>0</v>
      </c>
      <c r="U16" s="13"/>
      <c r="V16" s="14">
        <f t="shared" si="3"/>
        <v>100</v>
      </c>
      <c r="W16" s="15">
        <f t="shared" si="4"/>
        <v>0</v>
      </c>
      <c r="X16" s="15">
        <f t="shared" si="5"/>
        <v>0</v>
      </c>
      <c r="Y16" s="15">
        <f t="shared" si="6"/>
        <v>0</v>
      </c>
      <c r="Z16" s="15">
        <f t="shared" si="7"/>
        <v>0</v>
      </c>
      <c r="AA16" s="15">
        <f t="shared" si="8"/>
        <v>0</v>
      </c>
      <c r="AB16" s="16"/>
    </row>
    <row r="17" spans="1:30" ht="162.75" customHeight="1" x14ac:dyDescent="0.2">
      <c r="A17" s="4"/>
      <c r="B17" s="16" t="s">
        <v>142</v>
      </c>
      <c r="C17" s="9" t="s">
        <v>117</v>
      </c>
      <c r="D17" s="9" t="s">
        <v>118</v>
      </c>
      <c r="E17" s="9" t="s">
        <v>119</v>
      </c>
      <c r="F17" s="71" t="s">
        <v>96</v>
      </c>
      <c r="G17" s="16" t="s">
        <v>97</v>
      </c>
      <c r="H17" s="16" t="s">
        <v>98</v>
      </c>
      <c r="I17" s="16" t="s">
        <v>108</v>
      </c>
      <c r="J17" s="16" t="s">
        <v>100</v>
      </c>
      <c r="K17" s="16">
        <v>100</v>
      </c>
      <c r="L17" s="16">
        <v>2023</v>
      </c>
      <c r="M17" s="11">
        <v>26</v>
      </c>
      <c r="N17" s="11">
        <v>15</v>
      </c>
      <c r="O17" s="11">
        <v>32</v>
      </c>
      <c r="P17" s="11">
        <v>27</v>
      </c>
      <c r="Q17" s="12">
        <f t="shared" si="2"/>
        <v>100</v>
      </c>
      <c r="R17" s="11">
        <v>26</v>
      </c>
      <c r="S17" s="13">
        <v>15</v>
      </c>
      <c r="T17" s="13">
        <v>32</v>
      </c>
      <c r="U17" s="13"/>
      <c r="V17" s="14">
        <f t="shared" si="3"/>
        <v>73</v>
      </c>
      <c r="W17" s="15">
        <f t="shared" si="4"/>
        <v>0</v>
      </c>
      <c r="X17" s="15">
        <f t="shared" si="5"/>
        <v>0</v>
      </c>
      <c r="Y17" s="15">
        <f t="shared" si="6"/>
        <v>0</v>
      </c>
      <c r="Z17" s="15">
        <f t="shared" si="7"/>
        <v>27</v>
      </c>
      <c r="AA17" s="15">
        <f t="shared" si="8"/>
        <v>27</v>
      </c>
      <c r="AB17" s="16" t="s">
        <v>152</v>
      </c>
    </row>
    <row r="18" spans="1:30" ht="141" customHeight="1" x14ac:dyDescent="0.2">
      <c r="A18" s="4"/>
      <c r="B18" s="16" t="s">
        <v>143</v>
      </c>
      <c r="C18" s="9" t="s">
        <v>120</v>
      </c>
      <c r="D18" s="9" t="s">
        <v>121</v>
      </c>
      <c r="E18" s="9" t="s">
        <v>122</v>
      </c>
      <c r="F18" s="71" t="s">
        <v>96</v>
      </c>
      <c r="G18" s="16" t="s">
        <v>112</v>
      </c>
      <c r="H18" s="16" t="s">
        <v>98</v>
      </c>
      <c r="I18" s="16" t="s">
        <v>113</v>
      </c>
      <c r="J18" s="16" t="s">
        <v>100</v>
      </c>
      <c r="K18" s="16">
        <v>100</v>
      </c>
      <c r="L18" s="16">
        <v>2023</v>
      </c>
      <c r="M18" s="11">
        <v>25</v>
      </c>
      <c r="N18" s="11">
        <v>25</v>
      </c>
      <c r="O18" s="11">
        <v>25</v>
      </c>
      <c r="P18" s="11">
        <v>25</v>
      </c>
      <c r="Q18" s="12">
        <f t="shared" si="2"/>
        <v>100</v>
      </c>
      <c r="R18" s="11">
        <v>25</v>
      </c>
      <c r="S18" s="13">
        <v>25</v>
      </c>
      <c r="T18" s="13">
        <v>25</v>
      </c>
      <c r="U18" s="13"/>
      <c r="V18" s="14">
        <f t="shared" si="3"/>
        <v>75</v>
      </c>
      <c r="W18" s="15">
        <f t="shared" si="4"/>
        <v>0</v>
      </c>
      <c r="X18" s="15">
        <f t="shared" si="5"/>
        <v>0</v>
      </c>
      <c r="Y18" s="15">
        <f t="shared" si="6"/>
        <v>0</v>
      </c>
      <c r="Z18" s="15">
        <f t="shared" si="7"/>
        <v>25</v>
      </c>
      <c r="AA18" s="15">
        <f t="shared" si="8"/>
        <v>25</v>
      </c>
      <c r="AB18" s="16" t="s">
        <v>153</v>
      </c>
    </row>
    <row r="19" spans="1:30" ht="243" customHeight="1" x14ac:dyDescent="0.2">
      <c r="A19" s="4"/>
      <c r="B19" s="16" t="s">
        <v>144</v>
      </c>
      <c r="C19" s="9" t="s">
        <v>123</v>
      </c>
      <c r="D19" s="9" t="s">
        <v>124</v>
      </c>
      <c r="E19" s="9" t="s">
        <v>125</v>
      </c>
      <c r="F19" s="71" t="s">
        <v>96</v>
      </c>
      <c r="G19" s="16" t="s">
        <v>112</v>
      </c>
      <c r="H19" s="16" t="s">
        <v>98</v>
      </c>
      <c r="I19" s="16" t="s">
        <v>113</v>
      </c>
      <c r="J19" s="16" t="s">
        <v>100</v>
      </c>
      <c r="K19" s="16">
        <v>100</v>
      </c>
      <c r="L19" s="16">
        <v>2023</v>
      </c>
      <c r="M19" s="11">
        <v>26</v>
      </c>
      <c r="N19" s="11">
        <v>5</v>
      </c>
      <c r="O19" s="11">
        <v>39</v>
      </c>
      <c r="P19" s="11">
        <v>30</v>
      </c>
      <c r="Q19" s="12">
        <f t="shared" si="2"/>
        <v>100</v>
      </c>
      <c r="R19" s="11">
        <v>26</v>
      </c>
      <c r="S19" s="13">
        <v>5</v>
      </c>
      <c r="T19" s="13">
        <v>39</v>
      </c>
      <c r="U19" s="13"/>
      <c r="V19" s="14">
        <f t="shared" si="3"/>
        <v>70</v>
      </c>
      <c r="W19" s="15">
        <f t="shared" si="4"/>
        <v>0</v>
      </c>
      <c r="X19" s="15">
        <f t="shared" si="5"/>
        <v>0</v>
      </c>
      <c r="Y19" s="15">
        <f t="shared" si="6"/>
        <v>0</v>
      </c>
      <c r="Z19" s="15">
        <f t="shared" si="7"/>
        <v>30</v>
      </c>
      <c r="AA19" s="15">
        <f t="shared" si="8"/>
        <v>30</v>
      </c>
      <c r="AB19" s="16" t="s">
        <v>154</v>
      </c>
      <c r="AD19" s="73"/>
    </row>
    <row r="20" spans="1:30" ht="195.75" customHeight="1" x14ac:dyDescent="0.2">
      <c r="A20" s="4"/>
      <c r="B20" s="16" t="s">
        <v>145</v>
      </c>
      <c r="C20" s="9" t="s">
        <v>126</v>
      </c>
      <c r="D20" s="9" t="s">
        <v>127</v>
      </c>
      <c r="E20" s="9" t="s">
        <v>128</v>
      </c>
      <c r="F20" s="71" t="s">
        <v>96</v>
      </c>
      <c r="G20" s="16" t="s">
        <v>97</v>
      </c>
      <c r="H20" s="16" t="s">
        <v>98</v>
      </c>
      <c r="I20" s="16" t="s">
        <v>108</v>
      </c>
      <c r="J20" s="16" t="s">
        <v>100</v>
      </c>
      <c r="K20" s="16">
        <v>100</v>
      </c>
      <c r="L20" s="16">
        <v>2023</v>
      </c>
      <c r="M20" s="11">
        <v>25</v>
      </c>
      <c r="N20" s="11">
        <v>25</v>
      </c>
      <c r="O20" s="11">
        <v>25</v>
      </c>
      <c r="P20" s="11">
        <v>25</v>
      </c>
      <c r="Q20" s="12">
        <f t="shared" si="2"/>
        <v>100</v>
      </c>
      <c r="R20" s="11">
        <v>25</v>
      </c>
      <c r="S20" s="13">
        <v>25</v>
      </c>
      <c r="T20" s="13">
        <v>25</v>
      </c>
      <c r="U20" s="13"/>
      <c r="V20" s="14">
        <f t="shared" si="3"/>
        <v>75</v>
      </c>
      <c r="W20" s="15">
        <f t="shared" si="4"/>
        <v>0</v>
      </c>
      <c r="X20" s="15">
        <f t="shared" si="5"/>
        <v>0</v>
      </c>
      <c r="Y20" s="15">
        <f t="shared" si="6"/>
        <v>0</v>
      </c>
      <c r="Z20" s="15">
        <f t="shared" si="7"/>
        <v>25</v>
      </c>
      <c r="AA20" s="15">
        <f t="shared" si="8"/>
        <v>25</v>
      </c>
      <c r="AB20" s="16" t="s">
        <v>155</v>
      </c>
      <c r="AD20" s="73"/>
    </row>
    <row r="21" spans="1:30" ht="317.25" customHeight="1" x14ac:dyDescent="0.2">
      <c r="A21" s="4"/>
      <c r="B21" s="57" t="s">
        <v>146</v>
      </c>
      <c r="C21" s="58" t="s">
        <v>129</v>
      </c>
      <c r="D21" s="58" t="s">
        <v>130</v>
      </c>
      <c r="E21" s="58" t="s">
        <v>131</v>
      </c>
      <c r="F21" s="72" t="s">
        <v>96</v>
      </c>
      <c r="G21" s="59" t="s">
        <v>112</v>
      </c>
      <c r="H21" s="59" t="s">
        <v>98</v>
      </c>
      <c r="I21" s="59" t="s">
        <v>113</v>
      </c>
      <c r="J21" s="59" t="s">
        <v>100</v>
      </c>
      <c r="K21" s="59">
        <v>100</v>
      </c>
      <c r="L21" s="59">
        <v>2023</v>
      </c>
      <c r="M21" s="60">
        <v>25</v>
      </c>
      <c r="N21" s="60">
        <v>25</v>
      </c>
      <c r="O21" s="60">
        <v>25</v>
      </c>
      <c r="P21" s="60">
        <v>25</v>
      </c>
      <c r="Q21" s="61">
        <f t="shared" si="2"/>
        <v>100</v>
      </c>
      <c r="R21" s="60">
        <v>25</v>
      </c>
      <c r="S21" s="62">
        <v>25</v>
      </c>
      <c r="T21" s="62">
        <v>25</v>
      </c>
      <c r="U21" s="62"/>
      <c r="V21" s="63">
        <f t="shared" si="3"/>
        <v>75</v>
      </c>
      <c r="W21" s="64">
        <f t="shared" si="4"/>
        <v>0</v>
      </c>
      <c r="X21" s="64">
        <f t="shared" si="5"/>
        <v>0</v>
      </c>
      <c r="Y21" s="64">
        <f>O21-T21</f>
        <v>0</v>
      </c>
      <c r="Z21" s="64">
        <f t="shared" si="7"/>
        <v>25</v>
      </c>
      <c r="AA21" s="64">
        <f t="shared" si="8"/>
        <v>25</v>
      </c>
      <c r="AB21" s="59" t="s">
        <v>156</v>
      </c>
      <c r="AD21" s="73"/>
    </row>
    <row r="22" spans="1:30" ht="254.25" customHeight="1" x14ac:dyDescent="0.2">
      <c r="A22" s="4"/>
      <c r="B22" s="83" t="s">
        <v>147</v>
      </c>
      <c r="C22" s="17" t="s">
        <v>132</v>
      </c>
      <c r="D22" s="17" t="s">
        <v>133</v>
      </c>
      <c r="E22" s="17" t="s">
        <v>134</v>
      </c>
      <c r="F22" s="17" t="s">
        <v>96</v>
      </c>
      <c r="G22" s="17" t="s">
        <v>112</v>
      </c>
      <c r="H22" s="17" t="s">
        <v>98</v>
      </c>
      <c r="I22" s="17" t="s">
        <v>113</v>
      </c>
      <c r="J22" s="17" t="s">
        <v>100</v>
      </c>
      <c r="K22" s="18">
        <v>100</v>
      </c>
      <c r="L22" s="18">
        <v>2023</v>
      </c>
      <c r="M22" s="19">
        <v>25</v>
      </c>
      <c r="N22" s="19">
        <v>25</v>
      </c>
      <c r="O22" s="19">
        <v>25</v>
      </c>
      <c r="P22" s="19">
        <v>25</v>
      </c>
      <c r="Q22" s="20">
        <f>SUM(M22:P22)</f>
        <v>100</v>
      </c>
      <c r="R22" s="19">
        <v>25</v>
      </c>
      <c r="S22" s="21">
        <v>25</v>
      </c>
      <c r="T22" s="21">
        <v>25</v>
      </c>
      <c r="U22" s="21"/>
      <c r="V22" s="22">
        <f>SUM(R22:U22)</f>
        <v>75</v>
      </c>
      <c r="W22" s="23">
        <f>M22-R22</f>
        <v>0</v>
      </c>
      <c r="X22" s="23">
        <f>N22-S22</f>
        <v>0</v>
      </c>
      <c r="Y22" s="23">
        <f>O22-T22</f>
        <v>0</v>
      </c>
      <c r="Z22" s="23">
        <f>P22-U22</f>
        <v>25</v>
      </c>
      <c r="AA22" s="23">
        <f>SUM(W22:Z22)</f>
        <v>25</v>
      </c>
      <c r="AB22" s="17" t="s">
        <v>157</v>
      </c>
    </row>
    <row r="23" spans="1:30" x14ac:dyDescent="0.2">
      <c r="B23" s="74"/>
      <c r="C23" s="74"/>
      <c r="D23" s="74"/>
      <c r="E23" s="74"/>
      <c r="F23" s="74"/>
      <c r="G23" s="82"/>
      <c r="H23" s="82"/>
    </row>
    <row r="24" spans="1:30" x14ac:dyDescent="0.2">
      <c r="B24" s="74"/>
      <c r="C24" s="74"/>
      <c r="D24" s="74"/>
      <c r="E24" s="74"/>
      <c r="F24" s="74"/>
      <c r="G24" s="74"/>
      <c r="H24" s="74"/>
    </row>
    <row r="25" spans="1:30" x14ac:dyDescent="0.2">
      <c r="B25" s="74"/>
      <c r="C25" s="74"/>
      <c r="D25" s="74"/>
      <c r="E25" s="74"/>
    </row>
    <row r="26" spans="1:30" x14ac:dyDescent="0.2">
      <c r="B26" s="74"/>
      <c r="C26" s="74"/>
      <c r="D26" s="74"/>
      <c r="E26" s="74"/>
    </row>
    <row r="27" spans="1:30" x14ac:dyDescent="0.2">
      <c r="B27" s="74"/>
      <c r="C27" s="75" t="s">
        <v>27</v>
      </c>
      <c r="D27" s="75"/>
      <c r="E27" s="75"/>
      <c r="V27" s="54" t="s">
        <v>28</v>
      </c>
      <c r="W27" s="54"/>
      <c r="X27" s="54"/>
      <c r="Y27" s="54"/>
      <c r="Z27" s="54"/>
      <c r="AA27" s="54"/>
    </row>
    <row r="28" spans="1:30" ht="24" customHeight="1" x14ac:dyDescent="0.2">
      <c r="B28" s="74"/>
      <c r="C28" s="76"/>
      <c r="D28" s="76"/>
      <c r="E28" s="76"/>
      <c r="H28" s="74"/>
      <c r="V28" s="55"/>
      <c r="W28" s="55"/>
      <c r="X28" s="55"/>
      <c r="Y28" s="55"/>
      <c r="Z28" s="55"/>
      <c r="AA28" s="55"/>
    </row>
    <row r="29" spans="1:30" ht="24" customHeight="1" x14ac:dyDescent="0.2">
      <c r="B29" s="74"/>
      <c r="C29" s="77"/>
      <c r="D29" s="77"/>
      <c r="E29" s="77"/>
      <c r="V29" s="56"/>
      <c r="W29" s="55"/>
      <c r="X29" s="55"/>
      <c r="Y29" s="55"/>
      <c r="Z29" s="55"/>
      <c r="AA29" s="55"/>
    </row>
    <row r="30" spans="1:30" ht="24" customHeight="1" x14ac:dyDescent="0.2">
      <c r="B30" s="74"/>
      <c r="C30" s="53"/>
      <c r="D30" s="53"/>
      <c r="E30" s="53"/>
      <c r="V30" s="53"/>
      <c r="W30" s="53"/>
      <c r="X30" s="53"/>
      <c r="Y30" s="53"/>
      <c r="Z30" s="53"/>
      <c r="AA30" s="53"/>
    </row>
    <row r="31" spans="1:30" x14ac:dyDescent="0.2">
      <c r="B31" s="74"/>
      <c r="C31" s="78" t="s">
        <v>135</v>
      </c>
      <c r="D31" s="78"/>
      <c r="E31" s="78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33" t="s">
        <v>136</v>
      </c>
      <c r="W31" s="33"/>
      <c r="X31" s="33"/>
      <c r="Y31" s="33"/>
      <c r="Z31" s="33"/>
      <c r="AA31" s="33"/>
    </row>
    <row r="32" spans="1:30" ht="39" customHeight="1" x14ac:dyDescent="0.2">
      <c r="B32" s="74"/>
      <c r="C32" s="78" t="s">
        <v>138</v>
      </c>
      <c r="D32" s="78"/>
      <c r="E32" s="78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33" t="s">
        <v>149</v>
      </c>
      <c r="W32" s="33"/>
      <c r="X32" s="33"/>
      <c r="Y32" s="33"/>
      <c r="Z32" s="33"/>
      <c r="AA32" s="33"/>
    </row>
    <row r="33" spans="2:28" x14ac:dyDescent="0.2">
      <c r="B33" s="74"/>
      <c r="C33" s="74"/>
      <c r="D33" s="74"/>
      <c r="E33" s="74"/>
    </row>
    <row r="34" spans="2:28" x14ac:dyDescent="0.2">
      <c r="B34" s="74"/>
      <c r="C34" s="74"/>
      <c r="D34" s="74"/>
      <c r="E34" s="74"/>
    </row>
    <row r="35" spans="2:28" x14ac:dyDescent="0.2">
      <c r="B35" s="74"/>
      <c r="C35" s="74"/>
      <c r="D35" s="74"/>
      <c r="E35" s="74"/>
    </row>
    <row r="36" spans="2:28" x14ac:dyDescent="0.2">
      <c r="B36" s="74"/>
      <c r="C36" s="74"/>
      <c r="D36" s="74"/>
      <c r="E36" s="74"/>
    </row>
    <row r="37" spans="2:28" x14ac:dyDescent="0.2">
      <c r="B37" s="74"/>
      <c r="C37" s="74"/>
      <c r="D37" s="74"/>
      <c r="E37" s="74"/>
    </row>
    <row r="38" spans="2:28" x14ac:dyDescent="0.2">
      <c r="B38" s="74"/>
      <c r="C38" s="74"/>
      <c r="D38" s="74"/>
      <c r="E38" s="74"/>
    </row>
    <row r="39" spans="2:28" x14ac:dyDescent="0.2">
      <c r="B39" s="74"/>
      <c r="C39" s="74"/>
      <c r="D39" s="74"/>
      <c r="E39" s="74"/>
    </row>
    <row r="40" spans="2:28" x14ac:dyDescent="0.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2:28" x14ac:dyDescent="0.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2:28" x14ac:dyDescent="0.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2:28" x14ac:dyDescent="0.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2:28" x14ac:dyDescent="0.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2:28" x14ac:dyDescent="0.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</sheetData>
  <mergeCells count="54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2:E32"/>
    <mergeCell ref="V32:AA3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</mergeCells>
  <printOptions horizontalCentered="1"/>
  <pageMargins left="0.70866141732283461" right="0.11811023622047244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6" bestFit="1" customWidth="1"/>
    <col min="2" max="2" width="3.5703125" style="6" customWidth="1"/>
    <col min="3" max="3" width="82" style="6" bestFit="1" customWidth="1"/>
    <col min="4" max="4" width="3.7109375" style="6" customWidth="1"/>
    <col min="5" max="5" width="21.85546875" style="6" bestFit="1" customWidth="1"/>
    <col min="6" max="16384" width="11.42578125" style="6"/>
  </cols>
  <sheetData>
    <row r="1" spans="1:5" x14ac:dyDescent="0.2">
      <c r="A1" s="6" t="s">
        <v>29</v>
      </c>
      <c r="C1" s="7" t="s">
        <v>73</v>
      </c>
      <c r="E1" s="6" t="s">
        <v>88</v>
      </c>
    </row>
    <row r="2" spans="1:5" x14ac:dyDescent="0.2">
      <c r="A2" s="6" t="s">
        <v>30</v>
      </c>
      <c r="C2" s="7" t="s">
        <v>74</v>
      </c>
      <c r="E2" s="6" t="s">
        <v>89</v>
      </c>
    </row>
    <row r="3" spans="1:5" x14ac:dyDescent="0.2">
      <c r="A3" s="6" t="s">
        <v>31</v>
      </c>
      <c r="C3" s="7" t="s">
        <v>75</v>
      </c>
      <c r="E3" s="6" t="s">
        <v>90</v>
      </c>
    </row>
    <row r="4" spans="1:5" x14ac:dyDescent="0.2">
      <c r="A4" s="6" t="s">
        <v>32</v>
      </c>
      <c r="C4" s="7" t="s">
        <v>76</v>
      </c>
      <c r="E4" s="6" t="s">
        <v>91</v>
      </c>
    </row>
    <row r="5" spans="1:5" x14ac:dyDescent="0.2">
      <c r="A5" s="6" t="s">
        <v>33</v>
      </c>
      <c r="C5" s="7" t="s">
        <v>77</v>
      </c>
    </row>
    <row r="6" spans="1:5" x14ac:dyDescent="0.2">
      <c r="A6" s="6" t="s">
        <v>34</v>
      </c>
      <c r="C6" s="7" t="s">
        <v>78</v>
      </c>
    </row>
    <row r="7" spans="1:5" x14ac:dyDescent="0.2">
      <c r="A7" s="6" t="s">
        <v>35</v>
      </c>
      <c r="C7" s="7" t="s">
        <v>79</v>
      </c>
    </row>
    <row r="8" spans="1:5" x14ac:dyDescent="0.2">
      <c r="A8" s="6" t="s">
        <v>36</v>
      </c>
      <c r="C8" s="7" t="s">
        <v>80</v>
      </c>
    </row>
    <row r="9" spans="1:5" x14ac:dyDescent="0.2">
      <c r="A9" s="6" t="s">
        <v>37</v>
      </c>
      <c r="C9" s="7" t="s">
        <v>81</v>
      </c>
    </row>
    <row r="10" spans="1:5" x14ac:dyDescent="0.2">
      <c r="A10" s="6" t="s">
        <v>38</v>
      </c>
      <c r="C10" s="7" t="s">
        <v>57</v>
      </c>
    </row>
    <row r="11" spans="1:5" x14ac:dyDescent="0.2">
      <c r="A11" s="6" t="s">
        <v>39</v>
      </c>
      <c r="C11" s="7" t="s">
        <v>58</v>
      </c>
    </row>
    <row r="12" spans="1:5" x14ac:dyDescent="0.2">
      <c r="A12" s="6" t="s">
        <v>40</v>
      </c>
      <c r="C12" s="7" t="s">
        <v>59</v>
      </c>
    </row>
    <row r="13" spans="1:5" x14ac:dyDescent="0.2">
      <c r="A13" s="6" t="s">
        <v>41</v>
      </c>
      <c r="C13" s="6" t="s">
        <v>60</v>
      </c>
    </row>
    <row r="14" spans="1:5" x14ac:dyDescent="0.2">
      <c r="A14" s="6" t="s">
        <v>42</v>
      </c>
      <c r="C14" s="6" t="s">
        <v>61</v>
      </c>
    </row>
    <row r="15" spans="1:5" x14ac:dyDescent="0.2">
      <c r="A15" s="6" t="s">
        <v>43</v>
      </c>
      <c r="C15" s="6" t="s">
        <v>62</v>
      </c>
    </row>
    <row r="16" spans="1:5" x14ac:dyDescent="0.2">
      <c r="A16" s="6" t="s">
        <v>44</v>
      </c>
      <c r="C16" s="6" t="s">
        <v>63</v>
      </c>
    </row>
    <row r="17" spans="1:3" x14ac:dyDescent="0.2">
      <c r="A17" s="6" t="s">
        <v>45</v>
      </c>
      <c r="C17" s="6" t="s">
        <v>64</v>
      </c>
    </row>
    <row r="18" spans="1:3" x14ac:dyDescent="0.2">
      <c r="A18" s="6" t="s">
        <v>46</v>
      </c>
      <c r="C18" s="6" t="s">
        <v>65</v>
      </c>
    </row>
    <row r="19" spans="1:3" x14ac:dyDescent="0.2">
      <c r="A19" s="6" t="s">
        <v>47</v>
      </c>
      <c r="C19" s="6" t="s">
        <v>66</v>
      </c>
    </row>
    <row r="20" spans="1:3" x14ac:dyDescent="0.2">
      <c r="A20" s="6" t="s">
        <v>48</v>
      </c>
      <c r="C20" s="6" t="s">
        <v>67</v>
      </c>
    </row>
    <row r="21" spans="1:3" x14ac:dyDescent="0.2">
      <c r="A21" s="6" t="s">
        <v>49</v>
      </c>
      <c r="C21" s="6" t="s">
        <v>68</v>
      </c>
    </row>
    <row r="22" spans="1:3" x14ac:dyDescent="0.2">
      <c r="A22" s="6" t="s">
        <v>50</v>
      </c>
      <c r="C22" s="6" t="s">
        <v>82</v>
      </c>
    </row>
    <row r="23" spans="1:3" x14ac:dyDescent="0.2">
      <c r="A23" s="6" t="s">
        <v>51</v>
      </c>
      <c r="C23" s="6" t="s">
        <v>83</v>
      </c>
    </row>
    <row r="24" spans="1:3" x14ac:dyDescent="0.2">
      <c r="A24" s="6" t="s">
        <v>52</v>
      </c>
      <c r="C24" s="6" t="s">
        <v>84</v>
      </c>
    </row>
    <row r="25" spans="1:3" x14ac:dyDescent="0.2">
      <c r="A25" s="6" t="s">
        <v>53</v>
      </c>
      <c r="C25" s="6" t="s">
        <v>85</v>
      </c>
    </row>
    <row r="26" spans="1:3" x14ac:dyDescent="0.2">
      <c r="A26" s="6" t="s">
        <v>54</v>
      </c>
      <c r="C26" s="6" t="s">
        <v>86</v>
      </c>
    </row>
    <row r="27" spans="1:3" x14ac:dyDescent="0.2">
      <c r="A27" s="6" t="s">
        <v>55</v>
      </c>
      <c r="C27" s="6" t="s">
        <v>87</v>
      </c>
    </row>
    <row r="28" spans="1:3" x14ac:dyDescent="0.2">
      <c r="A28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2024-10-03T22:21:49Z</cp:lastPrinted>
  <dcterms:created xsi:type="dcterms:W3CDTF">2023-03-14T18:09:27Z</dcterms:created>
  <dcterms:modified xsi:type="dcterms:W3CDTF">2024-10-03T22:22:10Z</dcterms:modified>
</cp:coreProperties>
</file>