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TERCER TRIMESTRE\"/>
    </mc:Choice>
  </mc:AlternateContent>
  <xr:revisionPtr revIDLastSave="0" documentId="13_ncr:1_{BBE71C48-B69F-4F58-98CD-9BD6932A1839}"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3" i="1" l="1"/>
  <c r="Z14" i="1"/>
  <c r="Z15" i="1"/>
  <c r="Z16" i="1"/>
  <c r="Z17" i="1"/>
  <c r="Z18" i="1"/>
  <c r="Z19" i="1"/>
  <c r="Z20" i="1"/>
  <c r="Z21" i="1"/>
  <c r="Z22" i="1"/>
  <c r="Z23" i="1"/>
  <c r="Y13" i="1"/>
  <c r="Y14" i="1"/>
  <c r="Y15" i="1"/>
  <c r="Y16" i="1"/>
  <c r="Y17" i="1"/>
  <c r="Y18" i="1"/>
  <c r="Y19" i="1"/>
  <c r="Y20" i="1"/>
  <c r="Y21" i="1"/>
  <c r="Y22" i="1"/>
  <c r="Y23" i="1"/>
  <c r="X13" i="1"/>
  <c r="X14" i="1"/>
  <c r="X15" i="1"/>
  <c r="X16" i="1"/>
  <c r="X17" i="1"/>
  <c r="X18" i="1"/>
  <c r="X19" i="1"/>
  <c r="X20" i="1"/>
  <c r="X21" i="1"/>
  <c r="X22" i="1"/>
  <c r="X23" i="1"/>
  <c r="W13" i="1"/>
  <c r="W14" i="1"/>
  <c r="AA14" i="1" s="1"/>
  <c r="W15" i="1"/>
  <c r="W16" i="1"/>
  <c r="AA16" i="1" s="1"/>
  <c r="W17" i="1"/>
  <c r="AA17" i="1" s="1"/>
  <c r="W18" i="1"/>
  <c r="W19" i="1"/>
  <c r="AA19" i="1" s="1"/>
  <c r="W20" i="1"/>
  <c r="AA20" i="1" s="1"/>
  <c r="W21" i="1"/>
  <c r="W22" i="1"/>
  <c r="W23" i="1"/>
  <c r="V13" i="1"/>
  <c r="V14" i="1"/>
  <c r="V15" i="1"/>
  <c r="V16" i="1"/>
  <c r="V17" i="1"/>
  <c r="V18" i="1"/>
  <c r="V19" i="1"/>
  <c r="V20" i="1"/>
  <c r="V21" i="1"/>
  <c r="V22" i="1"/>
  <c r="V23" i="1"/>
  <c r="Q13" i="1"/>
  <c r="Q14" i="1"/>
  <c r="Q15" i="1"/>
  <c r="Q16" i="1"/>
  <c r="Q17" i="1"/>
  <c r="Q18" i="1"/>
  <c r="Q19" i="1"/>
  <c r="Q20" i="1"/>
  <c r="Q21" i="1"/>
  <c r="Q22" i="1"/>
  <c r="Q23" i="1"/>
  <c r="Z12" i="1"/>
  <c r="X12" i="1"/>
  <c r="Y12" i="1"/>
  <c r="W12" i="1"/>
  <c r="V12" i="1"/>
  <c r="Q12" i="1"/>
  <c r="AA18" i="1" l="1"/>
  <c r="AA23" i="1"/>
  <c r="AA15" i="1"/>
  <c r="AA22" i="1"/>
  <c r="AA21" i="1"/>
  <c r="AA13" i="1"/>
  <c r="AA12" i="1"/>
</calcChain>
</file>

<file path=xl/sharedStrings.xml><?xml version="1.0" encoding="utf-8"?>
<sst xmlns="http://schemas.openxmlformats.org/spreadsheetml/2006/main" count="230" uniqueCount="158">
  <si>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</si>
  <si>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</si>
  <si>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</si>
  <si>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</si>
  <si>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</si>
  <si>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</si>
  <si>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</si>
  <si>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</si>
  <si>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</si>
  <si>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</si>
  <si>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</si>
  <si>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</si>
  <si>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</si>
  <si>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</si>
  <si>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</si>
  <si>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</si>
  <si>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</si>
  <si>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</si>
  <si>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</si>
  <si>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</si>
  <si>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</si>
  <si>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</si>
  <si>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</si>
  <si>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</si>
  <si>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</si>
  <si>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</si>
  <si>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</si>
  <si>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</si>
  <si>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</si>
  <si>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</si>
  <si>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</si>
  <si>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</si>
  <si>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</si>
  <si>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</si>
  <si>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</si>
  <si>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</si>
  <si>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</si>
  <si>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</si>
  <si>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</si>
  <si>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</si>
  <si>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</si>
  <si>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</si>
  <si>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</si>
  <si>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</si>
  <si>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</si>
  <si>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</si>
  <si>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</si>
  <si>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</si>
  <si>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</si>
  <si>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</si>
  <si>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</si>
  <si>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</si>
  <si>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</si>
  <si>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</si>
  <si>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</si>
  <si>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</si>
  <si>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</si>
  <si>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</si>
  <si>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</si>
  <si>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</si>
  <si>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</si>
  <si>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</si>
  <si>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</si>
  <si>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</si>
  <si>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</si>
  <si>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</si>
  <si>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</si>
  <si>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</si>
  <si>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</si>
  <si>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</si>
  <si>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</si>
  <si>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</si>
  <si>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</si>
  <si>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</si>
  <si>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</si>
  <si>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</si>
  <si>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</si>
  <si>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</si>
  <si>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</si>
  <si>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</si>
  <si>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</si>
  <si>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</si>
  <si>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</si>
  <si>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</si>
  <si>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</si>
  <si>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</si>
  <si>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</si>
  <si>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</si>
  <si>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</si>
  <si>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</si>
  <si>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</si>
  <si>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</si>
  <si>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</si>
  <si>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Fin</t>
  </si>
  <si>
    <t>Propósito.</t>
  </si>
  <si>
    <t>Componente 1</t>
  </si>
  <si>
    <t>Actividad 1.1</t>
  </si>
  <si>
    <t>Componente 2</t>
  </si>
  <si>
    <t>Actividad 2.1</t>
  </si>
  <si>
    <t>Actividad 2.2</t>
  </si>
  <si>
    <t>Actividad 2.3</t>
  </si>
  <si>
    <t>Componente 3</t>
  </si>
  <si>
    <t>Actividad 3.1</t>
  </si>
  <si>
    <t xml:space="preserve">Mide la realización del plan anual de trabajo, la detección de zonas de riesgo y asentamientos humanos para la mitigación del riesgo de desastre,  basado en  los lineamientos apegados a las leyes y normas vigentes, reglamento de Protección Civil, Unidad de Protección Civil,  Consejo Municipal de Protección Civil, Atlas Municipal de Riesgos y el Programa Municipal de Protección Civil  </t>
  </si>
  <si>
    <t>Mide el porcentaje del cumplimiento de los incisos de la Guía Consultiva de Desempeño Municipal INAFED, esta sujeto a los valores que se obtengan de la guia la cual esta en proceso de actualizacion para el 2024.</t>
  </si>
  <si>
    <t>Anual</t>
  </si>
  <si>
    <t>Ascendente</t>
  </si>
  <si>
    <t>Porcentaje de la población en asentamientos humanos en zonas de riesgo disminuido.</t>
  </si>
  <si>
    <t>Actividad 1.2</t>
  </si>
  <si>
    <t>Actividad 3.2</t>
  </si>
  <si>
    <t>Porcentaje de implementación en el tema 3.3 - Protección civil de la Guía Consultiva de Desempeño Municipal del INAFED</t>
  </si>
  <si>
    <t xml:space="preserve">Porcentaje </t>
  </si>
  <si>
    <t>Estratégico</t>
  </si>
  <si>
    <t>Eficacia</t>
  </si>
  <si>
    <t>Mediante los mecanismos necesarios se pretende obtener Tasa de crecimiento de asentamiento humanos en zonas de riesgo.</t>
  </si>
  <si>
    <t xml:space="preserve"> Mide los mecanismos del cumplimiento de los incisos de la Guía Consultiva de Desempeño Municipal INAFED, esta sujeto a los valores que se obtengan de la guia la cual esta en proceso de actualizacion para el 2024. Indicador de desempeño No. 3.3.6</t>
  </si>
  <si>
    <t>Porcentaje</t>
  </si>
  <si>
    <t>Eficiencia</t>
  </si>
  <si>
    <t>Descendente</t>
  </si>
  <si>
    <t>Porcentaje de estrategias para la difusión del atlas de riesgo implementadas.</t>
  </si>
  <si>
    <t>Mide las actividades de difusión realizadas por los departamentos que componen esta Dirección de Protección Civil con el objetivo de dar a conocer en la jurisdicción municipal y con ello documentar las vulnerabilidades y su nivel de exposición para actualizar los datos del atlas de riesgo .</t>
  </si>
  <si>
    <t>(Número de actividades  de difusión realizadas / Número de actividades de difusión proyectadas )*100.</t>
  </si>
  <si>
    <t>Trimestral</t>
  </si>
  <si>
    <t>Porcentaje de fichas informativas de las zonas de riesgo atendidas elaboradas.</t>
  </si>
  <si>
    <t>(Número  de zonas de riesgo atendidas/ Número de recorridos  en zonas e riesgo documentadas) *100.</t>
  </si>
  <si>
    <t>De gestión</t>
  </si>
  <si>
    <t>Mide los  recorridos preventivos para hacer el reconocimiento de zonas de riesgo, georeferenciarlas y plasmarlas en fichas informativas.</t>
  </si>
  <si>
    <t>Mensual</t>
  </si>
  <si>
    <t>Porcentaje de acciones de colaboración en la difusión de la propuesta de la actualización del atlas de riesgo realizada .</t>
  </si>
  <si>
    <t>Mide las acciones realizadas para la coordinación y difusión de la propuesta de actualización del atlas de riesgos.</t>
  </si>
  <si>
    <t>(Número de acciones de coordinación y difusión para la actualización del atlas de riesgo realizadas / Número de acciones de coordinación y difusión para la actualización del atlas de riesgos programadas)*100</t>
  </si>
  <si>
    <t>Porcentaje de estrategias para la prevención de riesgos realizadas.</t>
  </si>
  <si>
    <t>Mide el número de realización de planes y programas que son determinados por los operativos a realizar en el año de trabajo, así como las temporadas del año que deben ser sesionadas por el consejo municipal para determinar las actividades que coadyuvan a la mitigación del riesgo.</t>
  </si>
  <si>
    <t>(Número de planes y programas realizados que cubriran el año de trabajo sobre los operativos a relaizar / Número de planes y programas realizados en el año de trabajo)*100.</t>
  </si>
  <si>
    <t>Porcentaje de acciones de prevención realizadas</t>
  </si>
  <si>
    <t>Mide el  cumplimiento de las acciones de prevención, se deben realizar recorridos preventivos que permitan tener un panorama actualizado de los riesgos de origen natural u antropogenico a los cuales el municipio se encuentra expuesto y con ello realizar acciones preventivas.</t>
  </si>
  <si>
    <t>(Número de acciones de prevención realizadas / Número de acciones de prevención programadas)*100.</t>
  </si>
  <si>
    <t>Porcentaje de simulacros con los diversos sectores sociales realizados</t>
  </si>
  <si>
    <t>Mide la realización de ejercicios de simulacros lo mas apegado a la realidad con diferentes hipotesis de acuerdo a las necesidades y riesgos detectados de los inmuebles ya que por ley deben estos realizar como minimo 2 ejercicios al año y de acuerdo a sus analisis de riesgos expuestos en sus programas internos de Protección Civil seguir su protocolo de actuación en un simulacro, siendo esta Dirección observadora y evaluadora de su minuto a minuto que debe ser presentado para la ejecución de su simulacro.</t>
  </si>
  <si>
    <t>(Número de ejercicios de simulacros programados / Número de ejercicio de simulacros realizados)*100</t>
  </si>
  <si>
    <t>Porcentaje de capacitaciones en temas protección civil al personal municipal, sector privado y sector público realizadas.</t>
  </si>
  <si>
    <t>Mide las capacitaciones realizadas para fomentar la cultura de protección civil a personal municipal. sector privado y sector público, mediante la capacitación especializada del Curso básico de protección civil y gestión integral de riesgos de desastres, Curso evacuación de inmuebles, Prevención y combate de fuego incipiente, Primeros auxilios básicos y Psicologicos.</t>
  </si>
  <si>
    <t>(Número de capacitaciones realizadas para  personal municipal, sector privado y sector público / Número de capacitaciones solicitadas para el personal municipal, sector privado y sector público)*100.</t>
  </si>
  <si>
    <t>Porcentaje de estrategias para atender emergencias por riesgos, siniestros o desastres implementadas.</t>
  </si>
  <si>
    <t>Mide el número de estrategias para las  emergencias atendidas derivadas de fenomenos perturbadores de origen natural o antropogenico, con un respuesta reactiva o normativa dependiendo del origen que estas tengan y la fase de intervención en la que se encuentre dependiendo de la contingencia.</t>
  </si>
  <si>
    <t>(Número de estrategias de atención proyectadas para la atención a emergencias por riesgos, siniestros o desastres implementadas / Número de estrategias de atención realizadas para la atención a emergencias por riesgos, siniestros o desastres implementadas) *100.</t>
  </si>
  <si>
    <t>Porcentaje de emergencias reportadas atendidas</t>
  </si>
  <si>
    <t>Mide el numero de  reportes que realiza el centro de comando de incidentes y la ciudadania con el objetivo de tener una respuesta reactiva oportuna que proteja la vida, la planta productiva, los bienes y el entorno.</t>
  </si>
  <si>
    <t>(Número de  reportes atendidos por el centro de comando de incidentes o la ciudadania / Número de reportes recibidos por esta Dirección de Protección civil)*100.</t>
  </si>
  <si>
    <t>Porcentaje de acciones de supervisión de análisis de riesgo en inmuebles y detección de riesgos potenciales realizadas.</t>
  </si>
  <si>
    <t>Mide  el numero de las  solicitudes  de la poblacion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t>
  </si>
  <si>
    <t>(Número de solicitudes  recibidas para el análisis de riesgo en inmuebles para la detección de riesgos potenciales / Numero de solicitudes  atendidas para el análisis de riesgo en inmuebles para la detección de riesgos potenciales)*100.</t>
  </si>
  <si>
    <t>C. Elizabeth Zarate Saguilan</t>
  </si>
  <si>
    <t>Juez B de la Policía Municipal de la Secretaría de Seguridad Ciudadana, Movilidad y Protección Civil</t>
  </si>
  <si>
    <t>Secretario de Seguridad Ciudadana, Movilidad y Protección Civil</t>
  </si>
  <si>
    <t>Reporte interno generado por la Dirección de Proteción Civil de la Secretaria de Seguridad Ciudadana, Movilidad y Protección Civil</t>
  </si>
  <si>
    <t>4.3 Proteger a la ciudadania y su entorno brindando atención oportuna ante situaciones de riesgo,emergencia y contingencia.</t>
  </si>
  <si>
    <t xml:space="preserve"> Mtro. Raúl Ávila Ibarra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</si>
</sst>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rgb="FF000000"/>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0" fontId="4" fillId="4" borderId="8" xfId="0" applyFont="1" applyFill="1" applyBorder="1" applyAlignment="1">
      <alignment horizontal="center" vertical="center" wrapText="1"/>
    </xf>
    <xf numFmtId="0" fontId="10" fillId="16" borderId="8" xfId="0" applyFont="1" applyFill="1" applyBorder="1" applyAlignment="1">
      <alignment horizontal="center" vertical="center" wrapText="1"/>
    </xf>
    <xf numFmtId="9" fontId="9" fillId="4" borderId="7" xfId="0" applyNumberFormat="1" applyFont="1" applyFill="1" applyBorder="1" applyAlignment="1">
      <alignment horizontal="center" vertical="center"/>
    </xf>
    <xf numFmtId="9" fontId="9" fillId="4" borderId="8" xfId="0" applyNumberFormat="1"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1298187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zoomScale="80" zoomScaleNormal="80" workbookViewId="0">
      <selection activeCell="N12" sqref="N12"/>
    </sheetView>
  </sheetViews>
  <sheetFormatPr baseColWidth="10" defaultColWidth="11.42578125" defaultRowHeight="12.75" x14ac:dyDescent="0.2"/>
  <cols>
    <col min="1" max="1" width="0.85546875" style="1" customWidth="1"/>
    <col min="2" max="2" width="15.42578125" style="1" customWidth="1"/>
    <col min="3" max="5" width="20.7109375" style="1" customWidth="1"/>
    <col min="6" max="6" width="12.140625" style="1" customWidth="1"/>
    <col min="7" max="7" width="13.42578125" style="1" customWidth="1"/>
    <col min="8" max="8" width="10.7109375" style="1" customWidth="1"/>
    <col min="9" max="9" width="12.42578125" style="1" customWidth="1"/>
    <col min="10" max="10" width="14" style="1" customWidth="1"/>
    <col min="11" max="11" width="8.28515625" style="1" customWidth="1"/>
    <col min="12" max="12" width="8.85546875" style="1" customWidth="1"/>
    <col min="13" max="13" width="5.7109375" style="1" customWidth="1"/>
    <col min="14" max="14" width="6.42578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54" t="s">
        <v>72</v>
      </c>
      <c r="C1" s="54"/>
      <c r="D1" s="54"/>
      <c r="E1" s="54"/>
      <c r="F1" s="54"/>
      <c r="G1" s="54"/>
      <c r="H1" s="54"/>
      <c r="I1" s="54"/>
      <c r="J1" s="54"/>
      <c r="K1" s="54"/>
      <c r="L1" s="54"/>
      <c r="M1" s="54"/>
      <c r="N1" s="54"/>
      <c r="O1" s="54"/>
      <c r="P1" s="54"/>
      <c r="Q1" s="54"/>
      <c r="R1" s="54"/>
      <c r="S1" s="54"/>
      <c r="T1" s="54"/>
      <c r="U1" s="54"/>
      <c r="V1" s="54"/>
      <c r="W1" s="54"/>
      <c r="X1" s="54"/>
      <c r="Y1" s="54"/>
      <c r="Z1" s="54"/>
      <c r="AA1" s="54"/>
      <c r="AB1" s="54"/>
    </row>
    <row r="2" spans="1:28" ht="18" customHeight="1" x14ac:dyDescent="0.2">
      <c r="A2" s="5"/>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8" ht="12.75" customHeight="1" x14ac:dyDescent="0.2">
      <c r="A3" s="5"/>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x14ac:dyDescent="0.2">
      <c r="A4" s="5"/>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s="2" customFormat="1" ht="18" customHeight="1" x14ac:dyDescent="0.15">
      <c r="A5" s="6"/>
      <c r="B5" s="55" t="s">
        <v>0</v>
      </c>
      <c r="C5" s="55"/>
      <c r="D5" s="56" t="s">
        <v>34</v>
      </c>
      <c r="E5" s="57"/>
      <c r="F5" s="57"/>
      <c r="G5" s="57"/>
      <c r="H5" s="57"/>
      <c r="I5" s="57"/>
      <c r="J5" s="57"/>
      <c r="K5" s="13" t="s">
        <v>69</v>
      </c>
      <c r="L5" s="6"/>
      <c r="M5" s="58" t="s">
        <v>1</v>
      </c>
      <c r="N5" s="58"/>
      <c r="O5" s="58"/>
      <c r="P5" s="58"/>
      <c r="Q5" s="58"/>
      <c r="R5" s="58"/>
      <c r="S5" s="58"/>
      <c r="T5" s="58"/>
      <c r="U5" s="58"/>
      <c r="V5" s="58"/>
      <c r="W5" s="58"/>
      <c r="X5" s="58"/>
      <c r="Y5" s="58"/>
      <c r="Z5" s="58"/>
      <c r="AA5" s="58"/>
      <c r="AB5" s="58"/>
    </row>
    <row r="6" spans="1:28" s="2" customFormat="1" ht="18" customHeight="1" x14ac:dyDescent="0.2">
      <c r="A6" s="6"/>
      <c r="B6" s="59" t="s">
        <v>2</v>
      </c>
      <c r="C6" s="60"/>
      <c r="D6" s="56" t="s">
        <v>58</v>
      </c>
      <c r="E6" s="57"/>
      <c r="F6" s="57"/>
      <c r="G6" s="57"/>
      <c r="H6" s="57"/>
      <c r="I6" s="57"/>
      <c r="J6" s="57"/>
      <c r="K6" s="13" t="s">
        <v>69</v>
      </c>
      <c r="L6" s="6"/>
      <c r="M6" s="61" t="s">
        <v>3</v>
      </c>
      <c r="N6" s="61"/>
      <c r="O6" s="62" t="s">
        <v>92</v>
      </c>
      <c r="P6" s="63"/>
      <c r="Q6" s="63"/>
      <c r="R6" s="63"/>
      <c r="S6" s="63"/>
      <c r="T6" s="63"/>
      <c r="U6" s="63"/>
      <c r="V6" s="63"/>
      <c r="W6" s="63"/>
      <c r="X6" s="63"/>
      <c r="Y6" s="63"/>
      <c r="Z6" s="63"/>
      <c r="AA6" s="63"/>
      <c r="AB6" s="63"/>
    </row>
    <row r="7" spans="1:28" s="2" customFormat="1" ht="39.75" customHeight="1" x14ac:dyDescent="0.15">
      <c r="A7" s="6"/>
      <c r="B7" s="64" t="s">
        <v>4</v>
      </c>
      <c r="C7" s="65"/>
      <c r="D7" s="56" t="s">
        <v>90</v>
      </c>
      <c r="E7" s="57"/>
      <c r="F7" s="57"/>
      <c r="G7" s="57"/>
      <c r="H7" s="57"/>
      <c r="I7" s="57"/>
      <c r="J7" s="57"/>
      <c r="K7" s="13" t="s">
        <v>69</v>
      </c>
      <c r="L7" s="6"/>
      <c r="M7" s="61" t="s">
        <v>5</v>
      </c>
      <c r="N7" s="61"/>
      <c r="O7" s="66" t="s">
        <v>156</v>
      </c>
      <c r="P7" s="67"/>
      <c r="Q7" s="67"/>
      <c r="R7" s="67"/>
      <c r="S7" s="67"/>
      <c r="T7" s="67"/>
      <c r="U7" s="67"/>
      <c r="V7" s="67"/>
      <c r="W7" s="67"/>
      <c r="X7" s="67"/>
      <c r="Y7" s="67"/>
      <c r="Z7" s="67"/>
      <c r="AA7" s="67"/>
      <c r="AB7" s="67"/>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2" t="s">
        <v>6</v>
      </c>
      <c r="C9" s="42"/>
      <c r="D9" s="42"/>
      <c r="E9" s="42"/>
      <c r="F9" s="42"/>
      <c r="G9" s="42"/>
      <c r="H9" s="42"/>
      <c r="I9" s="42"/>
      <c r="J9" s="42"/>
      <c r="K9" s="42"/>
      <c r="L9" s="42"/>
      <c r="M9" s="43" t="s">
        <v>7</v>
      </c>
      <c r="N9" s="43"/>
      <c r="O9" s="43"/>
      <c r="P9" s="43"/>
      <c r="Q9" s="43"/>
      <c r="R9" s="44" t="s">
        <v>8</v>
      </c>
      <c r="S9" s="44"/>
      <c r="T9" s="44"/>
      <c r="U9" s="44"/>
      <c r="V9" s="44"/>
      <c r="W9" s="45" t="s">
        <v>71</v>
      </c>
      <c r="X9" s="45"/>
      <c r="Y9" s="45"/>
      <c r="Z9" s="45"/>
      <c r="AA9" s="45"/>
      <c r="AB9" s="46" t="s">
        <v>9</v>
      </c>
    </row>
    <row r="10" spans="1:28" s="3" customFormat="1" ht="13.5" customHeight="1" x14ac:dyDescent="0.15">
      <c r="A10" s="7"/>
      <c r="B10" s="47" t="s">
        <v>10</v>
      </c>
      <c r="C10" s="49" t="s">
        <v>11</v>
      </c>
      <c r="D10" s="49" t="s">
        <v>12</v>
      </c>
      <c r="E10" s="49" t="s">
        <v>13</v>
      </c>
      <c r="F10" s="47" t="s">
        <v>14</v>
      </c>
      <c r="G10" s="49" t="s">
        <v>15</v>
      </c>
      <c r="H10" s="49" t="s">
        <v>16</v>
      </c>
      <c r="I10" s="47" t="s">
        <v>17</v>
      </c>
      <c r="J10" s="47" t="s">
        <v>18</v>
      </c>
      <c r="K10" s="51" t="s">
        <v>19</v>
      </c>
      <c r="L10" s="52"/>
      <c r="M10" s="34" t="s">
        <v>20</v>
      </c>
      <c r="N10" s="34" t="s">
        <v>21</v>
      </c>
      <c r="O10" s="34" t="s">
        <v>22</v>
      </c>
      <c r="P10" s="34" t="s">
        <v>23</v>
      </c>
      <c r="Q10" s="34" t="s">
        <v>70</v>
      </c>
      <c r="R10" s="38" t="s">
        <v>20</v>
      </c>
      <c r="S10" s="38" t="s">
        <v>21</v>
      </c>
      <c r="T10" s="38" t="s">
        <v>22</v>
      </c>
      <c r="U10" s="38" t="s">
        <v>23</v>
      </c>
      <c r="V10" s="38" t="s">
        <v>70</v>
      </c>
      <c r="W10" s="40" t="s">
        <v>20</v>
      </c>
      <c r="X10" s="40" t="s">
        <v>21</v>
      </c>
      <c r="Y10" s="40" t="s">
        <v>22</v>
      </c>
      <c r="Z10" s="40" t="s">
        <v>23</v>
      </c>
      <c r="AA10" s="35" t="s">
        <v>24</v>
      </c>
      <c r="AB10" s="46"/>
    </row>
    <row r="11" spans="1:28" s="3" customFormat="1" ht="13.5" customHeight="1" x14ac:dyDescent="0.15">
      <c r="A11" s="7"/>
      <c r="B11" s="48"/>
      <c r="C11" s="50"/>
      <c r="D11" s="50"/>
      <c r="E11" s="50"/>
      <c r="F11" s="50"/>
      <c r="G11" s="50"/>
      <c r="H11" s="50"/>
      <c r="I11" s="48"/>
      <c r="J11" s="48"/>
      <c r="K11" s="8" t="s">
        <v>25</v>
      </c>
      <c r="L11" s="8" t="s">
        <v>26</v>
      </c>
      <c r="M11" s="34"/>
      <c r="N11" s="34"/>
      <c r="O11" s="34"/>
      <c r="P11" s="34"/>
      <c r="Q11" s="37"/>
      <c r="R11" s="38"/>
      <c r="S11" s="38"/>
      <c r="T11" s="38"/>
      <c r="U11" s="38"/>
      <c r="V11" s="39"/>
      <c r="W11" s="41"/>
      <c r="X11" s="41"/>
      <c r="Y11" s="41"/>
      <c r="Z11" s="41"/>
      <c r="AA11" s="36"/>
      <c r="AB11" s="46"/>
    </row>
    <row r="12" spans="1:28" s="4" customFormat="1" ht="397.5" customHeight="1" x14ac:dyDescent="0.25">
      <c r="A12" s="9"/>
      <c r="B12" s="14" t="s">
        <v>93</v>
      </c>
      <c r="C12" s="14" t="s">
        <v>110</v>
      </c>
      <c r="D12" s="14" t="s">
        <v>103</v>
      </c>
      <c r="E12" s="14" t="s">
        <v>104</v>
      </c>
      <c r="F12" s="14" t="s">
        <v>111</v>
      </c>
      <c r="G12" s="14" t="s">
        <v>112</v>
      </c>
      <c r="H12" s="14" t="s">
        <v>113</v>
      </c>
      <c r="I12" s="14" t="s">
        <v>105</v>
      </c>
      <c r="J12" s="14" t="s">
        <v>106</v>
      </c>
      <c r="K12" s="26">
        <v>0.91</v>
      </c>
      <c r="L12" s="28">
        <v>2023</v>
      </c>
      <c r="M12" s="15">
        <v>0</v>
      </c>
      <c r="N12" s="15">
        <v>0</v>
      </c>
      <c r="O12" s="15">
        <v>0</v>
      </c>
      <c r="P12" s="15">
        <v>100</v>
      </c>
      <c r="Q12" s="16">
        <f>SUM(M12:P12)</f>
        <v>100</v>
      </c>
      <c r="R12" s="17">
        <v>0</v>
      </c>
      <c r="S12" s="17">
        <v>0</v>
      </c>
      <c r="T12" s="17">
        <v>0</v>
      </c>
      <c r="U12" s="17"/>
      <c r="V12" s="18">
        <f>SUM(R12:U12)</f>
        <v>0</v>
      </c>
      <c r="W12" s="19">
        <f>M12-R12</f>
        <v>0</v>
      </c>
      <c r="X12" s="19">
        <f t="shared" ref="X12:Y23" si="0">N12-S12</f>
        <v>0</v>
      </c>
      <c r="Y12" s="19">
        <f t="shared" si="0"/>
        <v>0</v>
      </c>
      <c r="Z12" s="19">
        <f>P12-U12</f>
        <v>100</v>
      </c>
      <c r="AA12" s="19">
        <f>SUM(W12:Z12)</f>
        <v>100</v>
      </c>
      <c r="AB12" s="14"/>
    </row>
    <row r="13" spans="1:28" ht="256.5" customHeight="1" x14ac:dyDescent="0.2">
      <c r="A13" s="5"/>
      <c r="B13" s="20" t="s">
        <v>94</v>
      </c>
      <c r="C13" s="20" t="s">
        <v>107</v>
      </c>
      <c r="D13" s="20" t="s">
        <v>114</v>
      </c>
      <c r="E13" s="20" t="s">
        <v>115</v>
      </c>
      <c r="F13" s="20" t="s">
        <v>116</v>
      </c>
      <c r="G13" s="20" t="s">
        <v>112</v>
      </c>
      <c r="H13" s="20" t="s">
        <v>117</v>
      </c>
      <c r="I13" s="20" t="s">
        <v>105</v>
      </c>
      <c r="J13" s="20" t="s">
        <v>118</v>
      </c>
      <c r="K13" s="27">
        <v>0.91</v>
      </c>
      <c r="L13" s="29">
        <v>2023</v>
      </c>
      <c r="M13" s="21">
        <v>0</v>
      </c>
      <c r="N13" s="21">
        <v>0</v>
      </c>
      <c r="O13" s="21">
        <v>0</v>
      </c>
      <c r="P13" s="21">
        <v>100</v>
      </c>
      <c r="Q13" s="16">
        <f t="shared" ref="Q13:Q23" si="1">SUM(M13:P13)</f>
        <v>100</v>
      </c>
      <c r="R13" s="22">
        <v>0</v>
      </c>
      <c r="S13" s="22">
        <v>0</v>
      </c>
      <c r="T13" s="22">
        <v>0</v>
      </c>
      <c r="U13" s="22"/>
      <c r="V13" s="18">
        <f t="shared" ref="V13:V23" si="2">SUM(R13:U13)</f>
        <v>0</v>
      </c>
      <c r="W13" s="19">
        <f t="shared" ref="W13:W23" si="3">M13-R13</f>
        <v>0</v>
      </c>
      <c r="X13" s="19">
        <f t="shared" si="0"/>
        <v>0</v>
      </c>
      <c r="Y13" s="19">
        <f t="shared" si="0"/>
        <v>0</v>
      </c>
      <c r="Z13" s="19">
        <f t="shared" ref="Z13:Z23" si="4">P13-U13</f>
        <v>100</v>
      </c>
      <c r="AA13" s="19">
        <f t="shared" ref="AA13:AA23" si="5">SUM(W13:Z13)</f>
        <v>100</v>
      </c>
      <c r="AB13" s="20"/>
    </row>
    <row r="14" spans="1:28" ht="291" customHeight="1" x14ac:dyDescent="0.2">
      <c r="A14" s="5"/>
      <c r="B14" s="24" t="s">
        <v>95</v>
      </c>
      <c r="C14" s="20" t="s">
        <v>119</v>
      </c>
      <c r="D14" s="23" t="s">
        <v>120</v>
      </c>
      <c r="E14" s="20" t="s">
        <v>121</v>
      </c>
      <c r="F14" s="14" t="s">
        <v>111</v>
      </c>
      <c r="G14" s="14" t="s">
        <v>112</v>
      </c>
      <c r="H14" s="14" t="s">
        <v>113</v>
      </c>
      <c r="I14" s="20" t="s">
        <v>122</v>
      </c>
      <c r="J14" s="14" t="s">
        <v>106</v>
      </c>
      <c r="K14" s="27">
        <v>0.85</v>
      </c>
      <c r="L14" s="29">
        <v>2023</v>
      </c>
      <c r="M14" s="21">
        <v>25</v>
      </c>
      <c r="N14" s="21">
        <v>28</v>
      </c>
      <c r="O14" s="21">
        <v>28</v>
      </c>
      <c r="P14" s="21">
        <v>19</v>
      </c>
      <c r="Q14" s="16">
        <f t="shared" si="1"/>
        <v>100</v>
      </c>
      <c r="R14" s="22">
        <v>25</v>
      </c>
      <c r="S14" s="22">
        <v>28</v>
      </c>
      <c r="T14" s="22">
        <v>28</v>
      </c>
      <c r="U14" s="22"/>
      <c r="V14" s="18">
        <f t="shared" si="2"/>
        <v>81</v>
      </c>
      <c r="W14" s="19">
        <f t="shared" si="3"/>
        <v>0</v>
      </c>
      <c r="X14" s="19">
        <f t="shared" si="0"/>
        <v>0</v>
      </c>
      <c r="Y14" s="19">
        <f t="shared" si="0"/>
        <v>0</v>
      </c>
      <c r="Z14" s="19">
        <f t="shared" si="4"/>
        <v>19</v>
      </c>
      <c r="AA14" s="19">
        <f t="shared" si="5"/>
        <v>19</v>
      </c>
      <c r="AB14" s="20" t="s">
        <v>155</v>
      </c>
    </row>
    <row r="15" spans="1:28" ht="135.75" customHeight="1" x14ac:dyDescent="0.2">
      <c r="A15" s="5"/>
      <c r="B15" s="24" t="s">
        <v>96</v>
      </c>
      <c r="C15" s="20" t="s">
        <v>123</v>
      </c>
      <c r="D15" s="20" t="s">
        <v>126</v>
      </c>
      <c r="E15" s="20" t="s">
        <v>124</v>
      </c>
      <c r="F15" s="20" t="s">
        <v>116</v>
      </c>
      <c r="G15" s="20" t="s">
        <v>125</v>
      </c>
      <c r="H15" s="20" t="s">
        <v>117</v>
      </c>
      <c r="I15" s="20" t="s">
        <v>127</v>
      </c>
      <c r="J15" s="20" t="s">
        <v>106</v>
      </c>
      <c r="K15" s="27">
        <v>0.85</v>
      </c>
      <c r="L15" s="29">
        <v>2023</v>
      </c>
      <c r="M15" s="21">
        <v>25</v>
      </c>
      <c r="N15" s="21">
        <v>30</v>
      </c>
      <c r="O15" s="21">
        <v>30</v>
      </c>
      <c r="P15" s="21">
        <v>15</v>
      </c>
      <c r="Q15" s="16">
        <f t="shared" si="1"/>
        <v>100</v>
      </c>
      <c r="R15" s="22">
        <v>25</v>
      </c>
      <c r="S15" s="22">
        <v>30</v>
      </c>
      <c r="T15" s="22">
        <v>30</v>
      </c>
      <c r="U15" s="22"/>
      <c r="V15" s="18">
        <f t="shared" si="2"/>
        <v>85</v>
      </c>
      <c r="W15" s="19">
        <f t="shared" si="3"/>
        <v>0</v>
      </c>
      <c r="X15" s="19">
        <f t="shared" si="0"/>
        <v>0</v>
      </c>
      <c r="Y15" s="19">
        <f t="shared" si="0"/>
        <v>0</v>
      </c>
      <c r="Z15" s="19">
        <f t="shared" si="4"/>
        <v>15</v>
      </c>
      <c r="AA15" s="19">
        <f t="shared" si="5"/>
        <v>15</v>
      </c>
      <c r="AB15" s="20" t="s">
        <v>155</v>
      </c>
    </row>
    <row r="16" spans="1:28" ht="231.75" customHeight="1" x14ac:dyDescent="0.2">
      <c r="A16" s="5"/>
      <c r="B16" s="24" t="s">
        <v>108</v>
      </c>
      <c r="C16" s="20" t="s">
        <v>128</v>
      </c>
      <c r="D16" s="20" t="s">
        <v>129</v>
      </c>
      <c r="E16" s="20" t="s">
        <v>130</v>
      </c>
      <c r="F16" s="23" t="s">
        <v>116</v>
      </c>
      <c r="G16" s="20" t="s">
        <v>125</v>
      </c>
      <c r="H16" s="20" t="s">
        <v>117</v>
      </c>
      <c r="I16" s="20" t="s">
        <v>127</v>
      </c>
      <c r="J16" s="20" t="s">
        <v>106</v>
      </c>
      <c r="K16" s="27">
        <v>0.97</v>
      </c>
      <c r="L16" s="29">
        <v>2023</v>
      </c>
      <c r="M16" s="21">
        <v>25</v>
      </c>
      <c r="N16" s="21">
        <v>25</v>
      </c>
      <c r="O16" s="21">
        <v>25</v>
      </c>
      <c r="P16" s="21">
        <v>25</v>
      </c>
      <c r="Q16" s="16">
        <f t="shared" si="1"/>
        <v>100</v>
      </c>
      <c r="R16" s="22">
        <v>25</v>
      </c>
      <c r="S16" s="22">
        <v>25</v>
      </c>
      <c r="T16" s="22">
        <v>25</v>
      </c>
      <c r="U16" s="22"/>
      <c r="V16" s="18">
        <f t="shared" si="2"/>
        <v>75</v>
      </c>
      <c r="W16" s="19">
        <f t="shared" si="3"/>
        <v>0</v>
      </c>
      <c r="X16" s="19">
        <f t="shared" si="0"/>
        <v>0</v>
      </c>
      <c r="Y16" s="19">
        <f t="shared" si="0"/>
        <v>0</v>
      </c>
      <c r="Z16" s="19">
        <f t="shared" si="4"/>
        <v>25</v>
      </c>
      <c r="AA16" s="19">
        <f t="shared" si="5"/>
        <v>25</v>
      </c>
      <c r="AB16" s="20" t="s">
        <v>155</v>
      </c>
    </row>
    <row r="17" spans="1:28" ht="271.5" customHeight="1" x14ac:dyDescent="0.2">
      <c r="A17" s="5"/>
      <c r="B17" s="25" t="s">
        <v>97</v>
      </c>
      <c r="C17" s="20" t="s">
        <v>131</v>
      </c>
      <c r="D17" s="20" t="s">
        <v>132</v>
      </c>
      <c r="E17" s="20" t="s">
        <v>133</v>
      </c>
      <c r="F17" s="14" t="s">
        <v>116</v>
      </c>
      <c r="G17" s="14" t="s">
        <v>112</v>
      </c>
      <c r="H17" s="20" t="s">
        <v>117</v>
      </c>
      <c r="I17" s="20" t="s">
        <v>122</v>
      </c>
      <c r="J17" s="20" t="s">
        <v>106</v>
      </c>
      <c r="K17" s="27">
        <v>0.97</v>
      </c>
      <c r="L17" s="29">
        <v>2023</v>
      </c>
      <c r="M17" s="21">
        <v>28</v>
      </c>
      <c r="N17" s="21">
        <v>28</v>
      </c>
      <c r="O17" s="21">
        <v>22</v>
      </c>
      <c r="P17" s="21">
        <v>22</v>
      </c>
      <c r="Q17" s="16">
        <f t="shared" si="1"/>
        <v>100</v>
      </c>
      <c r="R17" s="22">
        <v>28</v>
      </c>
      <c r="S17" s="22">
        <v>28</v>
      </c>
      <c r="T17" s="22">
        <v>22</v>
      </c>
      <c r="U17" s="22"/>
      <c r="V17" s="18">
        <f t="shared" si="2"/>
        <v>78</v>
      </c>
      <c r="W17" s="19">
        <f t="shared" si="3"/>
        <v>0</v>
      </c>
      <c r="X17" s="19">
        <f t="shared" si="0"/>
        <v>0</v>
      </c>
      <c r="Y17" s="19">
        <f t="shared" si="0"/>
        <v>0</v>
      </c>
      <c r="Z17" s="19">
        <f t="shared" si="4"/>
        <v>22</v>
      </c>
      <c r="AA17" s="19">
        <f t="shared" si="5"/>
        <v>22</v>
      </c>
      <c r="AB17" s="20" t="s">
        <v>155</v>
      </c>
    </row>
    <row r="18" spans="1:28" ht="303" customHeight="1" x14ac:dyDescent="0.2">
      <c r="A18" s="5"/>
      <c r="B18" s="20" t="s">
        <v>98</v>
      </c>
      <c r="C18" s="20" t="s">
        <v>134</v>
      </c>
      <c r="D18" s="20" t="s">
        <v>135</v>
      </c>
      <c r="E18" s="20" t="s">
        <v>136</v>
      </c>
      <c r="F18" s="20" t="s">
        <v>116</v>
      </c>
      <c r="G18" s="20" t="s">
        <v>125</v>
      </c>
      <c r="H18" s="20" t="s">
        <v>117</v>
      </c>
      <c r="I18" s="20" t="s">
        <v>127</v>
      </c>
      <c r="J18" s="20" t="s">
        <v>106</v>
      </c>
      <c r="K18" s="27">
        <v>1</v>
      </c>
      <c r="L18" s="29">
        <v>2023</v>
      </c>
      <c r="M18" s="21">
        <v>25</v>
      </c>
      <c r="N18" s="21">
        <v>25</v>
      </c>
      <c r="O18" s="21">
        <v>25</v>
      </c>
      <c r="P18" s="21">
        <v>25</v>
      </c>
      <c r="Q18" s="16">
        <f t="shared" si="1"/>
        <v>100</v>
      </c>
      <c r="R18" s="22">
        <v>25</v>
      </c>
      <c r="S18" s="22">
        <v>25</v>
      </c>
      <c r="T18" s="22">
        <v>25</v>
      </c>
      <c r="U18" s="22"/>
      <c r="V18" s="18">
        <f t="shared" si="2"/>
        <v>75</v>
      </c>
      <c r="W18" s="19">
        <f t="shared" si="3"/>
        <v>0</v>
      </c>
      <c r="X18" s="19">
        <f t="shared" si="0"/>
        <v>0</v>
      </c>
      <c r="Y18" s="19">
        <f t="shared" si="0"/>
        <v>0</v>
      </c>
      <c r="Z18" s="19">
        <f t="shared" si="4"/>
        <v>25</v>
      </c>
      <c r="AA18" s="19">
        <f t="shared" si="5"/>
        <v>25</v>
      </c>
      <c r="AB18" s="20" t="s">
        <v>155</v>
      </c>
    </row>
    <row r="19" spans="1:28" ht="409.5" customHeight="1" x14ac:dyDescent="0.2">
      <c r="A19" s="5"/>
      <c r="B19" s="20" t="s">
        <v>99</v>
      </c>
      <c r="C19" s="20" t="s">
        <v>137</v>
      </c>
      <c r="D19" s="24" t="s">
        <v>138</v>
      </c>
      <c r="E19" s="20" t="s">
        <v>139</v>
      </c>
      <c r="F19" s="20" t="s">
        <v>116</v>
      </c>
      <c r="G19" s="20" t="s">
        <v>125</v>
      </c>
      <c r="H19" s="20" t="s">
        <v>117</v>
      </c>
      <c r="I19" s="20" t="s">
        <v>127</v>
      </c>
      <c r="J19" s="20" t="s">
        <v>106</v>
      </c>
      <c r="K19" s="27">
        <v>0.9</v>
      </c>
      <c r="L19" s="29">
        <v>2023</v>
      </c>
      <c r="M19" s="21">
        <v>30</v>
      </c>
      <c r="N19" s="21">
        <v>30</v>
      </c>
      <c r="O19" s="21">
        <v>20</v>
      </c>
      <c r="P19" s="21">
        <v>20</v>
      </c>
      <c r="Q19" s="16">
        <f t="shared" si="1"/>
        <v>100</v>
      </c>
      <c r="R19" s="22">
        <v>30</v>
      </c>
      <c r="S19" s="22">
        <v>30</v>
      </c>
      <c r="T19" s="22">
        <v>20</v>
      </c>
      <c r="U19" s="22"/>
      <c r="V19" s="18">
        <f t="shared" si="2"/>
        <v>80</v>
      </c>
      <c r="W19" s="19">
        <f t="shared" si="3"/>
        <v>0</v>
      </c>
      <c r="X19" s="19">
        <f t="shared" si="0"/>
        <v>0</v>
      </c>
      <c r="Y19" s="19">
        <f t="shared" si="0"/>
        <v>0</v>
      </c>
      <c r="Z19" s="19">
        <f t="shared" si="4"/>
        <v>20</v>
      </c>
      <c r="AA19" s="19">
        <f t="shared" si="5"/>
        <v>20</v>
      </c>
      <c r="AB19" s="20" t="s">
        <v>155</v>
      </c>
    </row>
    <row r="20" spans="1:28" ht="382.5" customHeight="1" x14ac:dyDescent="0.2">
      <c r="A20" s="5"/>
      <c r="B20" s="20" t="s">
        <v>100</v>
      </c>
      <c r="C20" s="20" t="s">
        <v>140</v>
      </c>
      <c r="D20" s="20" t="s">
        <v>141</v>
      </c>
      <c r="E20" s="20" t="s">
        <v>142</v>
      </c>
      <c r="F20" s="20" t="s">
        <v>116</v>
      </c>
      <c r="G20" s="20" t="s">
        <v>125</v>
      </c>
      <c r="H20" s="20" t="s">
        <v>113</v>
      </c>
      <c r="I20" s="20" t="s">
        <v>127</v>
      </c>
      <c r="J20" s="20" t="s">
        <v>106</v>
      </c>
      <c r="K20" s="27">
        <v>0.97</v>
      </c>
      <c r="L20" s="29">
        <v>2023</v>
      </c>
      <c r="M20" s="21">
        <v>30</v>
      </c>
      <c r="N20" s="21">
        <v>30</v>
      </c>
      <c r="O20" s="21">
        <v>20</v>
      </c>
      <c r="P20" s="21">
        <v>20</v>
      </c>
      <c r="Q20" s="16">
        <f t="shared" si="1"/>
        <v>100</v>
      </c>
      <c r="R20" s="22">
        <v>30</v>
      </c>
      <c r="S20" s="22">
        <v>30</v>
      </c>
      <c r="T20" s="22">
        <v>20</v>
      </c>
      <c r="U20" s="22"/>
      <c r="V20" s="18">
        <f t="shared" si="2"/>
        <v>80</v>
      </c>
      <c r="W20" s="19">
        <f t="shared" si="3"/>
        <v>0</v>
      </c>
      <c r="X20" s="19">
        <f t="shared" si="0"/>
        <v>0</v>
      </c>
      <c r="Y20" s="19">
        <f t="shared" si="0"/>
        <v>0</v>
      </c>
      <c r="Z20" s="19">
        <f t="shared" si="4"/>
        <v>20</v>
      </c>
      <c r="AA20" s="19">
        <f t="shared" si="5"/>
        <v>20</v>
      </c>
      <c r="AB20" s="20" t="s">
        <v>155</v>
      </c>
    </row>
    <row r="21" spans="1:28" ht="291.75" customHeight="1" x14ac:dyDescent="0.2">
      <c r="A21" s="5"/>
      <c r="B21" s="20" t="s">
        <v>101</v>
      </c>
      <c r="C21" s="20" t="s">
        <v>143</v>
      </c>
      <c r="D21" s="20" t="s">
        <v>144</v>
      </c>
      <c r="E21" s="20" t="s">
        <v>145</v>
      </c>
      <c r="F21" s="20" t="s">
        <v>116</v>
      </c>
      <c r="G21" s="20" t="s">
        <v>112</v>
      </c>
      <c r="H21" s="20" t="s">
        <v>117</v>
      </c>
      <c r="I21" s="20" t="s">
        <v>122</v>
      </c>
      <c r="J21" s="20" t="s">
        <v>106</v>
      </c>
      <c r="K21" s="27">
        <v>1</v>
      </c>
      <c r="L21" s="29">
        <v>2023</v>
      </c>
      <c r="M21" s="21">
        <v>28</v>
      </c>
      <c r="N21" s="21">
        <v>28</v>
      </c>
      <c r="O21" s="21">
        <v>22</v>
      </c>
      <c r="P21" s="21">
        <v>22</v>
      </c>
      <c r="Q21" s="16">
        <f t="shared" si="1"/>
        <v>100</v>
      </c>
      <c r="R21" s="22">
        <v>28</v>
      </c>
      <c r="S21" s="22">
        <v>28</v>
      </c>
      <c r="T21" s="22">
        <v>23</v>
      </c>
      <c r="U21" s="22"/>
      <c r="V21" s="18">
        <f t="shared" si="2"/>
        <v>79</v>
      </c>
      <c r="W21" s="19">
        <f t="shared" si="3"/>
        <v>0</v>
      </c>
      <c r="X21" s="19">
        <f t="shared" si="0"/>
        <v>0</v>
      </c>
      <c r="Y21" s="19">
        <f t="shared" si="0"/>
        <v>-1</v>
      </c>
      <c r="Z21" s="19">
        <f t="shared" si="4"/>
        <v>22</v>
      </c>
      <c r="AA21" s="19">
        <f t="shared" si="5"/>
        <v>21</v>
      </c>
      <c r="AB21" s="20" t="s">
        <v>155</v>
      </c>
    </row>
    <row r="22" spans="1:28" ht="216" customHeight="1" x14ac:dyDescent="0.2">
      <c r="A22" s="5"/>
      <c r="B22" s="20" t="s">
        <v>102</v>
      </c>
      <c r="C22" s="20" t="s">
        <v>146</v>
      </c>
      <c r="D22" s="20" t="s">
        <v>147</v>
      </c>
      <c r="E22" s="20" t="s">
        <v>148</v>
      </c>
      <c r="F22" s="20" t="s">
        <v>116</v>
      </c>
      <c r="G22" s="20" t="s">
        <v>125</v>
      </c>
      <c r="H22" s="20" t="s">
        <v>113</v>
      </c>
      <c r="I22" s="20" t="s">
        <v>127</v>
      </c>
      <c r="J22" s="20" t="s">
        <v>106</v>
      </c>
      <c r="K22" s="27">
        <v>1</v>
      </c>
      <c r="L22" s="29">
        <v>2023</v>
      </c>
      <c r="M22" s="21">
        <v>25</v>
      </c>
      <c r="N22" s="21">
        <v>25</v>
      </c>
      <c r="O22" s="21">
        <v>25</v>
      </c>
      <c r="P22" s="21">
        <v>25</v>
      </c>
      <c r="Q22" s="16">
        <f t="shared" si="1"/>
        <v>100</v>
      </c>
      <c r="R22" s="22">
        <v>25</v>
      </c>
      <c r="S22" s="22">
        <v>25</v>
      </c>
      <c r="T22" s="22">
        <v>25</v>
      </c>
      <c r="U22" s="22"/>
      <c r="V22" s="18">
        <f t="shared" si="2"/>
        <v>75</v>
      </c>
      <c r="W22" s="19">
        <f t="shared" si="3"/>
        <v>0</v>
      </c>
      <c r="X22" s="19">
        <f t="shared" si="0"/>
        <v>0</v>
      </c>
      <c r="Y22" s="19">
        <f t="shared" si="0"/>
        <v>0</v>
      </c>
      <c r="Z22" s="19">
        <f t="shared" si="4"/>
        <v>25</v>
      </c>
      <c r="AA22" s="19">
        <f t="shared" si="5"/>
        <v>25</v>
      </c>
      <c r="AB22" s="20" t="s">
        <v>155</v>
      </c>
    </row>
    <row r="23" spans="1:28" ht="409.5" customHeight="1" x14ac:dyDescent="0.2">
      <c r="A23" s="5"/>
      <c r="B23" s="20" t="s">
        <v>109</v>
      </c>
      <c r="C23" s="20" t="s">
        <v>149</v>
      </c>
      <c r="D23" s="20" t="s">
        <v>150</v>
      </c>
      <c r="E23" s="20" t="s">
        <v>151</v>
      </c>
      <c r="F23" s="20" t="s">
        <v>116</v>
      </c>
      <c r="G23" s="20" t="s">
        <v>125</v>
      </c>
      <c r="H23" s="20" t="s">
        <v>117</v>
      </c>
      <c r="I23" s="20" t="s">
        <v>127</v>
      </c>
      <c r="J23" s="20" t="s">
        <v>106</v>
      </c>
      <c r="K23" s="27">
        <v>1</v>
      </c>
      <c r="L23" s="29">
        <v>2023</v>
      </c>
      <c r="M23" s="21">
        <v>30</v>
      </c>
      <c r="N23" s="21">
        <v>30</v>
      </c>
      <c r="O23" s="21">
        <v>20</v>
      </c>
      <c r="P23" s="21">
        <v>20</v>
      </c>
      <c r="Q23" s="16">
        <f t="shared" si="1"/>
        <v>100</v>
      </c>
      <c r="R23" s="22">
        <v>30</v>
      </c>
      <c r="S23" s="22">
        <v>30</v>
      </c>
      <c r="T23" s="22">
        <v>20</v>
      </c>
      <c r="U23" s="22"/>
      <c r="V23" s="18">
        <f t="shared" si="2"/>
        <v>80</v>
      </c>
      <c r="W23" s="19">
        <f t="shared" si="3"/>
        <v>0</v>
      </c>
      <c r="X23" s="19">
        <f t="shared" si="0"/>
        <v>0</v>
      </c>
      <c r="Y23" s="19">
        <f t="shared" si="0"/>
        <v>0</v>
      </c>
      <c r="Z23" s="19">
        <f t="shared" si="4"/>
        <v>20</v>
      </c>
      <c r="AA23" s="19">
        <f t="shared" si="5"/>
        <v>20</v>
      </c>
      <c r="AB23" s="20" t="s">
        <v>155</v>
      </c>
    </row>
    <row r="28" spans="1:28" ht="14.25" x14ac:dyDescent="0.2">
      <c r="C28" s="31" t="s">
        <v>27</v>
      </c>
      <c r="D28" s="31"/>
      <c r="E28" s="31"/>
      <c r="F28" s="10"/>
      <c r="G28" s="10"/>
      <c r="H28" s="10"/>
      <c r="I28" s="10"/>
      <c r="J28" s="10"/>
      <c r="K28" s="10"/>
      <c r="L28" s="10"/>
      <c r="M28" s="10"/>
      <c r="N28" s="10"/>
      <c r="O28" s="10"/>
      <c r="P28" s="10"/>
      <c r="Q28" s="10"/>
      <c r="R28" s="10"/>
      <c r="S28" s="10"/>
      <c r="T28" s="10"/>
      <c r="U28" s="10"/>
      <c r="V28" s="31" t="s">
        <v>28</v>
      </c>
      <c r="W28" s="31"/>
      <c r="X28" s="31"/>
      <c r="Y28" s="31"/>
      <c r="Z28" s="31"/>
      <c r="AA28" s="31"/>
    </row>
    <row r="29" spans="1:28" ht="14.25" x14ac:dyDescent="0.2">
      <c r="C29" s="32"/>
      <c r="D29" s="32"/>
      <c r="E29" s="32"/>
      <c r="F29" s="10"/>
      <c r="G29" s="10"/>
      <c r="H29" s="10"/>
      <c r="I29" s="10"/>
      <c r="J29" s="10"/>
      <c r="K29" s="10"/>
      <c r="L29" s="10"/>
      <c r="M29" s="10"/>
      <c r="N29" s="10"/>
      <c r="O29" s="10"/>
      <c r="P29" s="10"/>
      <c r="Q29" s="10"/>
      <c r="R29" s="10"/>
      <c r="S29" s="10"/>
      <c r="T29" s="10"/>
      <c r="U29" s="10"/>
      <c r="V29" s="32"/>
      <c r="W29" s="32"/>
      <c r="X29" s="32"/>
      <c r="Y29" s="32"/>
      <c r="Z29" s="32"/>
      <c r="AA29" s="32"/>
    </row>
    <row r="30" spans="1:28" ht="15" customHeight="1" x14ac:dyDescent="0.2">
      <c r="C30" s="33"/>
      <c r="D30" s="33"/>
      <c r="E30" s="33"/>
      <c r="F30" s="10"/>
      <c r="G30" s="10"/>
      <c r="H30" s="10"/>
      <c r="I30" s="10"/>
      <c r="J30" s="10"/>
      <c r="K30" s="10"/>
      <c r="L30" s="10"/>
      <c r="M30" s="10"/>
      <c r="N30" s="10"/>
      <c r="O30" s="10"/>
      <c r="P30" s="10"/>
      <c r="Q30" s="10"/>
      <c r="R30" s="10"/>
      <c r="S30" s="10"/>
      <c r="T30" s="10"/>
      <c r="U30" s="10"/>
      <c r="V30" s="33"/>
      <c r="W30" s="32"/>
      <c r="X30" s="32"/>
      <c r="Y30" s="32"/>
      <c r="Z30" s="32"/>
      <c r="AA30" s="32"/>
    </row>
    <row r="31" spans="1:28" ht="14.25" x14ac:dyDescent="0.2">
      <c r="C31" s="30"/>
      <c r="D31" s="30"/>
      <c r="E31" s="30"/>
      <c r="F31" s="10"/>
      <c r="G31" s="10"/>
      <c r="H31" s="10"/>
      <c r="I31" s="10"/>
      <c r="J31" s="10"/>
      <c r="K31" s="10"/>
      <c r="L31" s="10"/>
      <c r="M31" s="10"/>
      <c r="N31" s="10"/>
      <c r="O31" s="10"/>
      <c r="P31" s="10"/>
      <c r="Q31" s="10"/>
      <c r="R31" s="10"/>
      <c r="S31" s="10"/>
      <c r="T31" s="10"/>
      <c r="U31" s="10"/>
      <c r="V31" s="30"/>
      <c r="W31" s="30"/>
      <c r="X31" s="30"/>
      <c r="Y31" s="30"/>
      <c r="Z31" s="30"/>
      <c r="AA31" s="30"/>
    </row>
    <row r="32" spans="1:28" ht="14.25" x14ac:dyDescent="0.2">
      <c r="C32" s="31" t="s">
        <v>152</v>
      </c>
      <c r="D32" s="31"/>
      <c r="E32" s="31"/>
      <c r="F32" s="10"/>
      <c r="G32" s="10"/>
      <c r="H32" s="10"/>
      <c r="I32" s="10"/>
      <c r="J32" s="10"/>
      <c r="K32" s="10"/>
      <c r="L32" s="10"/>
      <c r="M32" s="10"/>
      <c r="N32" s="10"/>
      <c r="O32" s="10"/>
      <c r="P32" s="10"/>
      <c r="Q32" s="10"/>
      <c r="R32" s="10"/>
      <c r="S32" s="10"/>
      <c r="T32" s="10"/>
      <c r="U32" s="10"/>
      <c r="V32" s="31" t="s">
        <v>157</v>
      </c>
      <c r="W32" s="31"/>
      <c r="X32" s="31"/>
      <c r="Y32" s="31"/>
      <c r="Z32" s="31"/>
      <c r="AA32" s="31"/>
    </row>
    <row r="33" spans="3:27" ht="29.25" customHeight="1" x14ac:dyDescent="0.2">
      <c r="C33" s="53" t="s">
        <v>153</v>
      </c>
      <c r="D33" s="53"/>
      <c r="E33" s="53"/>
      <c r="F33" s="10"/>
      <c r="G33" s="10"/>
      <c r="H33" s="10"/>
      <c r="I33" s="10"/>
      <c r="J33" s="10"/>
      <c r="K33" s="10"/>
      <c r="L33" s="10"/>
      <c r="M33" s="10"/>
      <c r="N33" s="10"/>
      <c r="O33" s="10"/>
      <c r="P33" s="10"/>
      <c r="Q33" s="10"/>
      <c r="R33" s="10"/>
      <c r="S33" s="10"/>
      <c r="T33" s="10"/>
      <c r="U33" s="10"/>
      <c r="V33" s="53" t="s">
        <v>154</v>
      </c>
      <c r="W33" s="53"/>
      <c r="X33" s="53"/>
      <c r="Y33" s="53"/>
      <c r="Z33" s="53"/>
      <c r="AA33" s="53"/>
    </row>
    <row r="34" spans="3:27" ht="14.25" x14ac:dyDescent="0.2">
      <c r="C34" s="31"/>
      <c r="D34" s="31"/>
      <c r="E34" s="31"/>
      <c r="F34" s="10"/>
      <c r="G34" s="10"/>
      <c r="H34" s="10"/>
      <c r="I34" s="10"/>
      <c r="J34" s="10"/>
      <c r="K34" s="10"/>
      <c r="L34" s="10"/>
      <c r="M34" s="10"/>
      <c r="N34" s="10"/>
      <c r="O34" s="10"/>
      <c r="P34" s="10"/>
      <c r="Q34" s="10"/>
      <c r="R34" s="10"/>
      <c r="S34" s="10"/>
      <c r="T34" s="10"/>
      <c r="U34" s="10"/>
      <c r="V34" s="31"/>
      <c r="W34" s="31"/>
      <c r="X34" s="31"/>
      <c r="Y34" s="31"/>
      <c r="Z34" s="31"/>
      <c r="AA34" s="31"/>
    </row>
  </sheetData>
  <mergeCells count="56">
    <mergeCell ref="C33:E33"/>
    <mergeCell ref="C34:E34"/>
    <mergeCell ref="V33:AA33"/>
    <mergeCell ref="V34:AA3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32:E32"/>
    <mergeCell ref="V32:AA32"/>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42578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2024-10-04T02:36:47Z</cp:lastPrinted>
  <dcterms:created xsi:type="dcterms:W3CDTF">2023-03-14T18:09:27Z</dcterms:created>
  <dcterms:modified xsi:type="dcterms:W3CDTF">2024-10-04T02:39:55Z</dcterms:modified>
</cp:coreProperties>
</file>