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8\Desktop\INFORMES IMPLAN\2024\3 trimestre 2024\"/>
    </mc:Choice>
  </mc:AlternateContent>
  <xr:revisionPtr revIDLastSave="0" documentId="13_ncr:1_{7AB04B5E-90DE-48E8-869D-DE6DC49FEFC1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13" i="1"/>
  <c r="V12" i="1"/>
  <c r="Q14" i="1"/>
  <c r="Q15" i="1"/>
  <c r="Q16" i="1"/>
  <c r="Q17" i="1"/>
  <c r="Q18" i="1"/>
  <c r="Q19" i="1"/>
  <c r="Q20" i="1"/>
  <c r="Q13" i="1"/>
  <c r="Q12" i="1"/>
  <c r="AA13" i="1" l="1"/>
  <c r="AA20" i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<sst xmlns="http://schemas.openxmlformats.org/spreadsheetml/2006/main" count="200" uniqueCount="148">
  <si>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</si>
  <si>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</si>
  <si>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</si>
  <si>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</si>
  <si>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</si>
  <si>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</si>
  <si>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</si>
  <si>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</si>
  <si>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</si>
  <si>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</si>
  <si>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</si>
  <si>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</si>
  <si>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</si>
  <si>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</si>
  <si>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</si>
  <si>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</si>
  <si>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</si>
  <si>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</si>
  <si>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</si>
  <si>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</si>
  <si>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</si>
  <si>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</si>
  <si>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</si>
  <si>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</si>
  <si>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</si>
  <si>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</si>
  <si>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</si>
  <si>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</si>
  <si>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</si>
  <si>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</si>
  <si>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</si>
  <si>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</si>
  <si>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</si>
  <si>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</si>
  <si>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</si>
  <si>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</si>
  <si>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</si>
  <si>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</si>
  <si>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</si>
  <si>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</si>
  <si>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</si>
  <si>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</si>
  <si>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</si>
  <si>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</si>
  <si>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</si>
  <si>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</si>
  <si>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</si>
  <si>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</si>
  <si>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</si>
  <si>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</si>
  <si>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</si>
  <si>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</si>
  <si>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</si>
  <si>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</si>
  <si>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</si>
  <si>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</si>
  <si>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</si>
  <si>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</si>
  <si>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</si>
  <si>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</si>
  <si>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</si>
  <si>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</si>
  <si>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</si>
  <si>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</si>
  <si>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</si>
  <si>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</si>
  <si>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</si>
  <si>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</si>
  <si>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</si>
  <si>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</si>
  <si>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</si>
  <si>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</si>
  <si>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</si>
  <si>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</si>
  <si>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</si>
  <si>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</si>
  <si>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</si>
  <si>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</si>
  <si>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</si>
  <si>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</si>
  <si>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</si>
  <si>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</si>
  <si>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</si>
  <si>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</si>
  <si>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</si>
  <si>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</si>
  <si>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</si>
  <si>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</si>
  <si>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</si>
  <si>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</si>
  <si>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</si>
  <si>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</si>
  <si>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Mtra. Lorena Saraí Azulvide Camacho</t>
  </si>
  <si>
    <t>Jefa de la Unidad de Programas Estratégicos 
y de Seguimiento.</t>
  </si>
  <si>
    <t>Mtro. Adrian García Enriquez</t>
  </si>
  <si>
    <t>Coordinador de Ciudad Educadora</t>
  </si>
  <si>
    <t>7. Ciudad Educadora</t>
  </si>
  <si>
    <t xml:space="preserve">7.1 Impulsar el funcionamiento de las estructuras  de gobierno municipal desarrollando en forma transversal los  principios y objetivos de la Ciudad Educadora para mejorar los  servicios a la población y contribuir al bienestar social. 
7.2 Promover la construcción de ciudadanía en el municipio, visibilizando valores, conocimientos, capacidades, prácticas colaborativas y de participación comprometida con los problemas y objetivos del gobierno municipal y de la comunidad. 
 7.3 Impulsar en el municipio una educación transformadora </t>
  </si>
  <si>
    <t>Fin</t>
  </si>
  <si>
    <t>Propósito</t>
  </si>
  <si>
    <t>Componente 1</t>
  </si>
  <si>
    <t>Actividad 1.1</t>
  </si>
  <si>
    <t>Actividad 1.2</t>
  </si>
  <si>
    <t>Actividad 1.3</t>
  </si>
  <si>
    <t>Componente 2</t>
  </si>
  <si>
    <t>Actividad 2.1</t>
  </si>
  <si>
    <t>Actividad 2.2</t>
  </si>
  <si>
    <t>Porcentaje</t>
  </si>
  <si>
    <t>Estratégico</t>
  </si>
  <si>
    <t>Ascendente</t>
  </si>
  <si>
    <t>'Trimestral</t>
  </si>
  <si>
    <t>Anual</t>
  </si>
  <si>
    <t>Mide el numero de acciones y enfoques estratégicos llevados a cabo con el objetivo de fomentar y fortalecer la conciencia comunitaria dentro de una población o área determinada.</t>
  </si>
  <si>
    <t>(Número de estrategias de conciencia comunitaria implementados / numero de estrategiás planificados) *100</t>
  </si>
  <si>
    <t>Eficacia</t>
  </si>
  <si>
    <t>Porcentaje de estrategias para el desarrollo de la conciencia comunitaria implementadas.</t>
  </si>
  <si>
    <t>Porcentaje de actividades para el desarrollo de valores cívicos realizadas.</t>
  </si>
  <si>
    <t>Porcentaje de estrategias de posicionamiento del Modelo de Ciudad Educadora implementadas</t>
  </si>
  <si>
    <t>Mide la proporción de acciones estratégicas ejecutadas con el objetivo de promover y consolidar el Modelo de Ciudad Educadora en el municipio.</t>
  </si>
  <si>
    <t>Mide el número de eventos, programas o iniciativas llevadas a cabo con el propósito de fomentar y fortalecer los valores cívicos en una comunidad o población determinada</t>
  </si>
  <si>
    <t>(Número de actividades para el desarrollo de valores cívicos realizados  / número de actividades programadas)*100</t>
  </si>
  <si>
    <t>(número de estrategias de posicionamiento  implementadas  /número de estrategias propuestas)*100</t>
  </si>
  <si>
    <t>Porcentaje de capacitaciones sobre el Modelo de Ciudad Educadora al funcionariado publico municipal realizadas.</t>
  </si>
  <si>
    <t>Mide el npumero de sesiones de formación llevadas a cabo con el objetivo de instruir y actualizar al personal del gobierno municipal sobre los principios, objetivos y prácticas asociadas al Modelo de Ciudad Educadora.</t>
  </si>
  <si>
    <t>(Número de capaciones sobre el Modelo de Cuidad Educadora realizadas /número de capaciones planificadas)* 100</t>
  </si>
  <si>
    <t>Porcentaje de capacitaciones sobre el Modelo de Ciudad Educadora a los sectores organizados y no organizados de la ciudadanía realizadas</t>
  </si>
  <si>
    <t xml:space="preserve">Mide el número de sesiones de capacitación llevadas a cabo con el objetivo de instruir y actualizar a los sectores organizados y no organizados de la ciudadanía sobre los principios, objetivos y prácticas asociadas al Modelo de Ciudad Educadora. </t>
  </si>
  <si>
    <t>(Número de capacitaciones sobre el Modelo de Ciudad Educadora realizadas  / número de capacitaciones planificadas) *100.</t>
  </si>
  <si>
    <t xml:space="preserve">Porcentaje de acciones de  difusión de las actividades del modelo de Ciudad Educadora realizadas. </t>
  </si>
  <si>
    <t xml:space="preserve">Mide el número de acciones de iniciativas y esfuerzos realizados con el objetivo de comunicar y promover las actividades asociadas al Modelo de Ciudad Educadora. </t>
  </si>
  <si>
    <t>(Número de acciones difusión realizadas /número de acciones difusión programadas) *100</t>
  </si>
  <si>
    <t>Porcentaje de estrategias que fomenten una ciudadanía plena, integración comunitaria, promoción de valores y actividades cívicas implementadas</t>
  </si>
  <si>
    <t>Mide el número de estrategias y acciones implementadas con el objetivo de promover una ciudadanía plena, facilitar la integración comunitaria, y fomentar la participación en valores y actividades cívicas en una comunidad o municipio.</t>
  </si>
  <si>
    <t>(Número de estrategias implementadas / número de estrategias planificadas)*100</t>
  </si>
  <si>
    <t>Porcentaje de actividades que favorezcan la convivencia comunitaria, la promoción de valores y la formación cívica realizadas</t>
  </si>
  <si>
    <t>Mide el número de actividades implementadas con el propósito  de promover la convivencia comunitaria, fomentar valores positivos y proporcionar formación cívica en una comunidad o área determinada.</t>
  </si>
  <si>
    <t>(Número de actividades realizadas  / número de actividades programadas) *100.</t>
  </si>
  <si>
    <t>Mide el número de acciones llevadas a cabo para brindar apoyo, coordinación y seguimiento a proyectos  de la administración pública municipal, asegurando su alineación con los principios y objetivos del Modelo de Ciudad Educadora.</t>
  </si>
  <si>
    <t>Porcentaje de actividades de acompañamiento, coordinación y seguimiento de proyectos de la administración pública municipal en el modelo de Ciudad Educadora realizadas</t>
  </si>
  <si>
    <t>Número de actividades de acompañamiento, coordinación y seguimiento  realizadas / número de actividades planificadas)*100</t>
  </si>
  <si>
    <t>Ligas de redes sociales remitidas por el Departamento de Construcción de Ciudadanía</t>
  </si>
  <si>
    <t>Mensual</t>
  </si>
  <si>
    <t>Trimestral</t>
  </si>
  <si>
    <t>Informe interno remitido por el Coordinador de Ciudad Educadora</t>
  </si>
  <si>
    <t xml:space="preserve">Informe interno remitido por el Departamento de integración comunitaria </t>
  </si>
  <si>
    <t>informe interno remitido por el Departamento de integración comunitaria</t>
  </si>
  <si>
    <t>Informe interno remitido por el Departamento de promoción de valores y actividades cívicas</t>
  </si>
  <si>
    <t>Informe interno remitido por la Unidad de Programas Estratégicos 
y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</si>
</sst>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4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1"/>
  <sheetViews>
    <sheetView tabSelected="1" topLeftCell="A18" zoomScale="87" zoomScaleNormal="87" workbookViewId="0">
      <selection activeCell="V19" sqref="V1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32" customWidth="1"/>
    <col min="12" max="12" width="7.140625" style="32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0</v>
      </c>
      <c r="C5" s="58"/>
      <c r="D5" s="59" t="s">
        <v>45</v>
      </c>
      <c r="E5" s="60"/>
      <c r="F5" s="60"/>
      <c r="G5" s="60"/>
      <c r="H5" s="60"/>
      <c r="I5" s="60"/>
      <c r="J5" s="60"/>
      <c r="K5" s="28" t="s">
        <v>69</v>
      </c>
      <c r="L5" s="29"/>
      <c r="M5" s="61" t="s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2">
      <c r="A6" s="6"/>
      <c r="B6" s="62" t="s">
        <v>2</v>
      </c>
      <c r="C6" s="63"/>
      <c r="D6" s="59" t="s">
        <v>65</v>
      </c>
      <c r="E6" s="60"/>
      <c r="F6" s="60"/>
      <c r="G6" s="60"/>
      <c r="H6" s="60"/>
      <c r="I6" s="60"/>
      <c r="J6" s="60"/>
      <c r="K6" s="28" t="s">
        <v>69</v>
      </c>
      <c r="L6" s="29"/>
      <c r="M6" s="64" t="s">
        <v>3</v>
      </c>
      <c r="N6" s="64"/>
      <c r="O6" s="65" t="s">
        <v>96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125.25" customHeight="1" x14ac:dyDescent="0.15">
      <c r="A7" s="6"/>
      <c r="B7" s="67" t="s">
        <v>4</v>
      </c>
      <c r="C7" s="68"/>
      <c r="D7" s="59" t="s">
        <v>90</v>
      </c>
      <c r="E7" s="60"/>
      <c r="F7" s="60"/>
      <c r="G7" s="60"/>
      <c r="H7" s="60"/>
      <c r="I7" s="60"/>
      <c r="J7" s="60"/>
      <c r="K7" s="28" t="s">
        <v>69</v>
      </c>
      <c r="L7" s="29"/>
      <c r="M7" s="64" t="s">
        <v>5</v>
      </c>
      <c r="N7" s="64"/>
      <c r="O7" s="69" t="s">
        <v>97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9" t="s">
        <v>9</v>
      </c>
    </row>
    <row r="10" spans="1:28" s="3" customFormat="1" ht="13.5" customHeight="1" x14ac:dyDescent="0.15">
      <c r="A10" s="7"/>
      <c r="B10" s="50" t="s">
        <v>10</v>
      </c>
      <c r="C10" s="52" t="s">
        <v>11</v>
      </c>
      <c r="D10" s="52" t="s">
        <v>12</v>
      </c>
      <c r="E10" s="52" t="s">
        <v>13</v>
      </c>
      <c r="F10" s="50" t="s">
        <v>14</v>
      </c>
      <c r="G10" s="52" t="s">
        <v>15</v>
      </c>
      <c r="H10" s="52" t="s">
        <v>16</v>
      </c>
      <c r="I10" s="50" t="s">
        <v>17</v>
      </c>
      <c r="J10" s="50" t="s">
        <v>18</v>
      </c>
      <c r="K10" s="54" t="s">
        <v>19</v>
      </c>
      <c r="L10" s="55"/>
      <c r="M10" s="37" t="s">
        <v>20</v>
      </c>
      <c r="N10" s="37" t="s">
        <v>21</v>
      </c>
      <c r="O10" s="37" t="s">
        <v>22</v>
      </c>
      <c r="P10" s="37" t="s">
        <v>23</v>
      </c>
      <c r="Q10" s="37" t="s">
        <v>70</v>
      </c>
      <c r="R10" s="41" t="s">
        <v>20</v>
      </c>
      <c r="S10" s="41" t="s">
        <v>21</v>
      </c>
      <c r="T10" s="41" t="s">
        <v>22</v>
      </c>
      <c r="U10" s="41" t="s">
        <v>23</v>
      </c>
      <c r="V10" s="41" t="s">
        <v>70</v>
      </c>
      <c r="W10" s="43" t="s">
        <v>20</v>
      </c>
      <c r="X10" s="43" t="s">
        <v>21</v>
      </c>
      <c r="Y10" s="43" t="s">
        <v>22</v>
      </c>
      <c r="Z10" s="43" t="s">
        <v>23</v>
      </c>
      <c r="AA10" s="38" t="s">
        <v>24</v>
      </c>
      <c r="AB10" s="49"/>
    </row>
    <row r="11" spans="1:28" s="3" customFormat="1" ht="13.5" customHeight="1" x14ac:dyDescent="0.15">
      <c r="A11" s="7"/>
      <c r="B11" s="51"/>
      <c r="C11" s="53"/>
      <c r="D11" s="53"/>
      <c r="E11" s="53"/>
      <c r="F11" s="53"/>
      <c r="G11" s="53"/>
      <c r="H11" s="53"/>
      <c r="I11" s="51"/>
      <c r="J11" s="51"/>
      <c r="K11" s="8" t="s">
        <v>25</v>
      </c>
      <c r="L11" s="8" t="s">
        <v>26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49"/>
    </row>
    <row r="12" spans="1:28" s="4" customFormat="1" ht="195" x14ac:dyDescent="0.25">
      <c r="A12" s="9"/>
      <c r="B12" s="13" t="s">
        <v>98</v>
      </c>
      <c r="C12" s="27" t="s">
        <v>115</v>
      </c>
      <c r="D12" s="27" t="s">
        <v>112</v>
      </c>
      <c r="E12" s="27" t="s">
        <v>113</v>
      </c>
      <c r="F12" s="13" t="s">
        <v>107</v>
      </c>
      <c r="G12" s="13" t="s">
        <v>108</v>
      </c>
      <c r="H12" s="27" t="s">
        <v>114</v>
      </c>
      <c r="I12" s="13" t="s">
        <v>111</v>
      </c>
      <c r="J12" s="13" t="s">
        <v>109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>
        <v>0</v>
      </c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80" x14ac:dyDescent="0.2">
      <c r="A13" s="5"/>
      <c r="B13" s="20" t="s">
        <v>99</v>
      </c>
      <c r="C13" s="26" t="s">
        <v>116</v>
      </c>
      <c r="D13" s="26" t="s">
        <v>119</v>
      </c>
      <c r="E13" s="26" t="s">
        <v>120</v>
      </c>
      <c r="F13" s="20" t="s">
        <v>107</v>
      </c>
      <c r="G13" s="20" t="s">
        <v>108</v>
      </c>
      <c r="H13" s="26" t="s">
        <v>114</v>
      </c>
      <c r="I13" s="20" t="s">
        <v>111</v>
      </c>
      <c r="J13" s="20" t="s">
        <v>109</v>
      </c>
      <c r="K13" s="30">
        <v>100</v>
      </c>
      <c r="L13" s="30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>
        <v>0</v>
      </c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59.75" customHeight="1" x14ac:dyDescent="0.2">
      <c r="A14" s="5"/>
      <c r="B14" s="20" t="s">
        <v>100</v>
      </c>
      <c r="C14" s="26" t="s">
        <v>117</v>
      </c>
      <c r="D14" s="26" t="s">
        <v>118</v>
      </c>
      <c r="E14" s="20" t="s">
        <v>121</v>
      </c>
      <c r="F14" s="20" t="s">
        <v>107</v>
      </c>
      <c r="G14" s="20" t="s">
        <v>108</v>
      </c>
      <c r="H14" s="26" t="s">
        <v>114</v>
      </c>
      <c r="I14" s="20" t="s">
        <v>110</v>
      </c>
      <c r="J14" s="20" t="s">
        <v>109</v>
      </c>
      <c r="K14" s="30">
        <v>100</v>
      </c>
      <c r="L14" s="30">
        <v>2023</v>
      </c>
      <c r="M14" s="21">
        <v>23</v>
      </c>
      <c r="N14" s="21">
        <v>27</v>
      </c>
      <c r="O14" s="21">
        <v>25</v>
      </c>
      <c r="P14" s="21">
        <v>25</v>
      </c>
      <c r="Q14" s="22">
        <f t="shared" ref="Q14:Q20" si="2">SUM(M14:P14)</f>
        <v>100</v>
      </c>
      <c r="R14" s="23">
        <v>23</v>
      </c>
      <c r="S14" s="23">
        <v>27</v>
      </c>
      <c r="T14" s="23">
        <v>25</v>
      </c>
      <c r="U14" s="23"/>
      <c r="V14" s="24">
        <f t="shared" ref="V14:V20" si="3">SUM(R14:U14)</f>
        <v>75</v>
      </c>
      <c r="W14" s="25">
        <f t="shared" ref="W14:W20" si="4">M14-R14</f>
        <v>0</v>
      </c>
      <c r="X14" s="25">
        <f t="shared" ref="X14:X20" si="5">N14-S14</f>
        <v>0</v>
      </c>
      <c r="Y14" s="25">
        <f t="shared" ref="Y14:Y20" si="6">O14-T14</f>
        <v>0</v>
      </c>
      <c r="Z14" s="25">
        <f t="shared" ref="Z14:Z20" si="7">P14-U14</f>
        <v>25</v>
      </c>
      <c r="AA14" s="25">
        <f t="shared" ref="AA14:AA20" si="8">SUM(W14:Z14)</f>
        <v>25</v>
      </c>
      <c r="AB14" s="20" t="s">
        <v>143</v>
      </c>
    </row>
    <row r="15" spans="1:28" ht="210" x14ac:dyDescent="0.2">
      <c r="A15" s="5"/>
      <c r="B15" s="20" t="s">
        <v>101</v>
      </c>
      <c r="C15" s="26" t="s">
        <v>122</v>
      </c>
      <c r="D15" s="20" t="s">
        <v>123</v>
      </c>
      <c r="E15" s="20" t="s">
        <v>124</v>
      </c>
      <c r="F15" s="20" t="s">
        <v>107</v>
      </c>
      <c r="G15" s="20" t="s">
        <v>108</v>
      </c>
      <c r="H15" s="26" t="s">
        <v>114</v>
      </c>
      <c r="I15" s="26" t="s">
        <v>141</v>
      </c>
      <c r="J15" s="20" t="s">
        <v>109</v>
      </c>
      <c r="K15" s="30">
        <v>100</v>
      </c>
      <c r="L15" s="30">
        <v>2023</v>
      </c>
      <c r="M15" s="21">
        <v>25</v>
      </c>
      <c r="N15" s="21">
        <v>25</v>
      </c>
      <c r="O15" s="21">
        <v>25</v>
      </c>
      <c r="P15" s="21">
        <v>25</v>
      </c>
      <c r="Q15" s="22">
        <f t="shared" si="2"/>
        <v>100</v>
      </c>
      <c r="R15" s="23">
        <v>25</v>
      </c>
      <c r="S15" s="23">
        <v>25</v>
      </c>
      <c r="T15" s="23">
        <v>25</v>
      </c>
      <c r="U15" s="23"/>
      <c r="V15" s="24">
        <f t="shared" si="3"/>
        <v>75</v>
      </c>
      <c r="W15" s="25">
        <f t="shared" si="4"/>
        <v>0</v>
      </c>
      <c r="X15" s="25">
        <f t="shared" si="5"/>
        <v>0</v>
      </c>
      <c r="Y15" s="25">
        <f t="shared" si="6"/>
        <v>0</v>
      </c>
      <c r="Z15" s="25">
        <f t="shared" si="7"/>
        <v>25</v>
      </c>
      <c r="AA15" s="25">
        <f t="shared" si="8"/>
        <v>25</v>
      </c>
      <c r="AB15" s="20" t="s">
        <v>144</v>
      </c>
    </row>
    <row r="16" spans="1:28" ht="244.5" customHeight="1" x14ac:dyDescent="0.2">
      <c r="A16" s="5"/>
      <c r="B16" s="20" t="s">
        <v>102</v>
      </c>
      <c r="C16" s="20" t="s">
        <v>125</v>
      </c>
      <c r="D16" s="26" t="s">
        <v>126</v>
      </c>
      <c r="E16" s="20" t="s">
        <v>127</v>
      </c>
      <c r="F16" s="20" t="s">
        <v>107</v>
      </c>
      <c r="G16" s="20" t="s">
        <v>108</v>
      </c>
      <c r="H16" s="20" t="s">
        <v>114</v>
      </c>
      <c r="I16" s="26" t="s">
        <v>141</v>
      </c>
      <c r="J16" s="20" t="s">
        <v>109</v>
      </c>
      <c r="K16" s="30">
        <v>100</v>
      </c>
      <c r="L16" s="30">
        <v>2023</v>
      </c>
      <c r="M16" s="21">
        <v>20</v>
      </c>
      <c r="N16" s="21">
        <v>30</v>
      </c>
      <c r="O16" s="21">
        <v>25</v>
      </c>
      <c r="P16" s="21">
        <v>25</v>
      </c>
      <c r="Q16" s="22">
        <f t="shared" si="2"/>
        <v>100</v>
      </c>
      <c r="R16" s="23">
        <v>20</v>
      </c>
      <c r="S16" s="23">
        <v>30</v>
      </c>
      <c r="T16" s="23">
        <v>25</v>
      </c>
      <c r="U16" s="23"/>
      <c r="V16" s="24">
        <f t="shared" si="3"/>
        <v>75</v>
      </c>
      <c r="W16" s="25">
        <f t="shared" si="4"/>
        <v>0</v>
      </c>
      <c r="X16" s="25">
        <f t="shared" si="5"/>
        <v>0</v>
      </c>
      <c r="Y16" s="25">
        <f t="shared" si="6"/>
        <v>0</v>
      </c>
      <c r="Z16" s="25">
        <f t="shared" si="7"/>
        <v>25</v>
      </c>
      <c r="AA16" s="25">
        <f t="shared" si="8"/>
        <v>25</v>
      </c>
      <c r="AB16" s="20" t="s">
        <v>145</v>
      </c>
    </row>
    <row r="17" spans="1:28" ht="190.5" customHeight="1" x14ac:dyDescent="0.2">
      <c r="A17" s="5"/>
      <c r="B17" s="20" t="s">
        <v>103</v>
      </c>
      <c r="C17" s="20" t="s">
        <v>128</v>
      </c>
      <c r="D17" s="20" t="s">
        <v>129</v>
      </c>
      <c r="E17" s="26" t="s">
        <v>130</v>
      </c>
      <c r="F17" s="20" t="s">
        <v>107</v>
      </c>
      <c r="G17" s="20" t="s">
        <v>108</v>
      </c>
      <c r="H17" s="20" t="s">
        <v>114</v>
      </c>
      <c r="I17" s="26" t="s">
        <v>141</v>
      </c>
      <c r="J17" s="20" t="s">
        <v>109</v>
      </c>
      <c r="K17" s="30">
        <v>100</v>
      </c>
      <c r="L17" s="30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>
        <v>25</v>
      </c>
      <c r="T17" s="23">
        <v>25</v>
      </c>
      <c r="U17" s="23"/>
      <c r="V17" s="24">
        <f t="shared" si="3"/>
        <v>75</v>
      </c>
      <c r="W17" s="25">
        <f t="shared" si="4"/>
        <v>0</v>
      </c>
      <c r="X17" s="25">
        <f t="shared" si="5"/>
        <v>0</v>
      </c>
      <c r="Y17" s="25">
        <f t="shared" si="6"/>
        <v>0</v>
      </c>
      <c r="Z17" s="25">
        <f t="shared" si="7"/>
        <v>25</v>
      </c>
      <c r="AA17" s="25">
        <f t="shared" si="8"/>
        <v>25</v>
      </c>
      <c r="AB17" s="20" t="s">
        <v>140</v>
      </c>
    </row>
    <row r="18" spans="1:28" ht="243" customHeight="1" x14ac:dyDescent="0.2">
      <c r="A18" s="5"/>
      <c r="B18" s="20" t="s">
        <v>104</v>
      </c>
      <c r="C18" s="20" t="s">
        <v>131</v>
      </c>
      <c r="D18" s="20" t="s">
        <v>132</v>
      </c>
      <c r="E18" s="20" t="s">
        <v>133</v>
      </c>
      <c r="F18" s="20" t="s">
        <v>107</v>
      </c>
      <c r="G18" s="20" t="s">
        <v>108</v>
      </c>
      <c r="H18" s="20" t="s">
        <v>114</v>
      </c>
      <c r="I18" s="26" t="s">
        <v>142</v>
      </c>
      <c r="J18" s="20" t="s">
        <v>109</v>
      </c>
      <c r="K18" s="30">
        <v>100</v>
      </c>
      <c r="L18" s="30">
        <v>2023</v>
      </c>
      <c r="M18" s="21">
        <v>20</v>
      </c>
      <c r="N18" s="21">
        <v>30</v>
      </c>
      <c r="O18" s="21">
        <v>27</v>
      </c>
      <c r="P18" s="21">
        <v>23</v>
      </c>
      <c r="Q18" s="22">
        <f t="shared" si="2"/>
        <v>100</v>
      </c>
      <c r="R18" s="23">
        <v>20</v>
      </c>
      <c r="S18" s="23">
        <v>30</v>
      </c>
      <c r="T18" s="23">
        <v>27</v>
      </c>
      <c r="U18" s="23"/>
      <c r="V18" s="24">
        <f t="shared" si="3"/>
        <v>77</v>
      </c>
      <c r="W18" s="25">
        <f t="shared" si="4"/>
        <v>0</v>
      </c>
      <c r="X18" s="25">
        <f t="shared" si="5"/>
        <v>0</v>
      </c>
      <c r="Y18" s="25">
        <f t="shared" si="6"/>
        <v>0</v>
      </c>
      <c r="Z18" s="25">
        <f t="shared" si="7"/>
        <v>23</v>
      </c>
      <c r="AA18" s="25">
        <f t="shared" si="8"/>
        <v>23</v>
      </c>
      <c r="AB18" s="20" t="s">
        <v>143</v>
      </c>
    </row>
    <row r="19" spans="1:28" ht="210" x14ac:dyDescent="0.2">
      <c r="A19" s="5"/>
      <c r="B19" s="20" t="s">
        <v>105</v>
      </c>
      <c r="C19" s="20" t="s">
        <v>134</v>
      </c>
      <c r="D19" s="20" t="s">
        <v>135</v>
      </c>
      <c r="E19" s="20" t="s">
        <v>136</v>
      </c>
      <c r="F19" s="20" t="s">
        <v>107</v>
      </c>
      <c r="G19" s="20" t="s">
        <v>108</v>
      </c>
      <c r="H19" s="20" t="s">
        <v>114</v>
      </c>
      <c r="I19" s="26" t="s">
        <v>141</v>
      </c>
      <c r="J19" s="20" t="s">
        <v>109</v>
      </c>
      <c r="K19" s="30">
        <v>100</v>
      </c>
      <c r="L19" s="30">
        <v>2023</v>
      </c>
      <c r="M19" s="21">
        <v>20</v>
      </c>
      <c r="N19" s="21">
        <v>30</v>
      </c>
      <c r="O19" s="21">
        <v>25</v>
      </c>
      <c r="P19" s="21">
        <v>25</v>
      </c>
      <c r="Q19" s="22">
        <f t="shared" si="2"/>
        <v>100</v>
      </c>
      <c r="R19" s="23">
        <v>20</v>
      </c>
      <c r="S19" s="23">
        <v>30</v>
      </c>
      <c r="T19" s="23">
        <v>25</v>
      </c>
      <c r="U19" s="23"/>
      <c r="V19" s="24">
        <f t="shared" si="3"/>
        <v>75</v>
      </c>
      <c r="W19" s="25">
        <f t="shared" si="4"/>
        <v>0</v>
      </c>
      <c r="X19" s="25">
        <f t="shared" si="5"/>
        <v>0</v>
      </c>
      <c r="Y19" s="25">
        <f t="shared" si="6"/>
        <v>0</v>
      </c>
      <c r="Z19" s="25">
        <f t="shared" si="7"/>
        <v>25</v>
      </c>
      <c r="AA19" s="25">
        <f t="shared" si="8"/>
        <v>25</v>
      </c>
      <c r="AB19" s="20" t="s">
        <v>146</v>
      </c>
    </row>
    <row r="20" spans="1:28" ht="225" x14ac:dyDescent="0.2">
      <c r="A20" s="5"/>
      <c r="B20" s="20" t="s">
        <v>106</v>
      </c>
      <c r="C20" s="20" t="s">
        <v>138</v>
      </c>
      <c r="D20" s="20" t="s">
        <v>137</v>
      </c>
      <c r="E20" s="20" t="s">
        <v>139</v>
      </c>
      <c r="F20" s="20" t="s">
        <v>107</v>
      </c>
      <c r="G20" s="20" t="s">
        <v>108</v>
      </c>
      <c r="H20" s="20" t="s">
        <v>114</v>
      </c>
      <c r="I20" s="26" t="s">
        <v>141</v>
      </c>
      <c r="J20" s="20" t="s">
        <v>109</v>
      </c>
      <c r="K20" s="30">
        <v>100</v>
      </c>
      <c r="L20" s="30">
        <v>2023</v>
      </c>
      <c r="M20" s="21">
        <v>20</v>
      </c>
      <c r="N20" s="21">
        <v>30</v>
      </c>
      <c r="O20" s="21">
        <v>30</v>
      </c>
      <c r="P20" s="21">
        <v>20</v>
      </c>
      <c r="Q20" s="22">
        <f t="shared" si="2"/>
        <v>100</v>
      </c>
      <c r="R20" s="23">
        <v>20</v>
      </c>
      <c r="S20" s="23">
        <v>30</v>
      </c>
      <c r="T20" s="23">
        <v>30</v>
      </c>
      <c r="U20" s="23"/>
      <c r="V20" s="24">
        <f t="shared" si="3"/>
        <v>80</v>
      </c>
      <c r="W20" s="25">
        <f t="shared" si="4"/>
        <v>0</v>
      </c>
      <c r="X20" s="25">
        <f t="shared" si="5"/>
        <v>0</v>
      </c>
      <c r="Y20" s="25">
        <f t="shared" si="6"/>
        <v>0</v>
      </c>
      <c r="Z20" s="25">
        <f t="shared" si="7"/>
        <v>20</v>
      </c>
      <c r="AA20" s="25">
        <f t="shared" si="8"/>
        <v>20</v>
      </c>
      <c r="AB20" s="20" t="s">
        <v>147</v>
      </c>
    </row>
    <row r="25" spans="1:28" ht="14.25" x14ac:dyDescent="0.2">
      <c r="C25" s="34" t="s">
        <v>27</v>
      </c>
      <c r="D25" s="34"/>
      <c r="E25" s="34"/>
      <c r="F25" s="10"/>
      <c r="G25" s="10"/>
      <c r="H25" s="10"/>
      <c r="I25" s="10"/>
      <c r="J25" s="10"/>
      <c r="K25" s="31"/>
      <c r="L25" s="31"/>
      <c r="M25" s="10"/>
      <c r="N25" s="10"/>
      <c r="O25" s="10"/>
      <c r="P25" s="10"/>
      <c r="Q25" s="10"/>
      <c r="R25" s="10"/>
      <c r="S25" s="10"/>
      <c r="T25" s="10"/>
      <c r="U25" s="10"/>
      <c r="V25" s="34" t="s">
        <v>28</v>
      </c>
      <c r="W25" s="34"/>
      <c r="X25" s="34"/>
      <c r="Y25" s="34"/>
      <c r="Z25" s="34"/>
      <c r="AA25" s="34"/>
    </row>
    <row r="26" spans="1:28" ht="14.25" x14ac:dyDescent="0.2">
      <c r="C26" s="35"/>
      <c r="D26" s="35"/>
      <c r="E26" s="35"/>
      <c r="F26" s="10"/>
      <c r="G26" s="10"/>
      <c r="H26" s="10"/>
      <c r="I26" s="10"/>
      <c r="J26" s="10"/>
      <c r="K26" s="31"/>
      <c r="L26" s="31"/>
      <c r="M26" s="10"/>
      <c r="N26" s="10"/>
      <c r="O26" s="10"/>
      <c r="P26" s="10"/>
      <c r="Q26" s="10"/>
      <c r="R26" s="10"/>
      <c r="S26" s="10"/>
      <c r="T26" s="10"/>
      <c r="U26" s="10"/>
      <c r="V26" s="35"/>
      <c r="W26" s="35"/>
      <c r="X26" s="35"/>
      <c r="Y26" s="35"/>
      <c r="Z26" s="35"/>
      <c r="AA26" s="35"/>
    </row>
    <row r="27" spans="1:28" ht="15" customHeight="1" x14ac:dyDescent="0.2">
      <c r="C27" s="36"/>
      <c r="D27" s="36"/>
      <c r="E27" s="36"/>
      <c r="F27" s="10"/>
      <c r="G27" s="10"/>
      <c r="H27" s="10"/>
      <c r="I27" s="10"/>
      <c r="J27" s="10"/>
      <c r="K27" s="31"/>
      <c r="L27" s="31"/>
      <c r="M27" s="10"/>
      <c r="N27" s="10"/>
      <c r="O27" s="10"/>
      <c r="P27" s="10"/>
      <c r="Q27" s="10"/>
      <c r="R27" s="10"/>
      <c r="S27" s="10"/>
      <c r="T27" s="10"/>
      <c r="U27" s="10"/>
      <c r="V27" s="36"/>
      <c r="W27" s="35"/>
      <c r="X27" s="35"/>
      <c r="Y27" s="35"/>
      <c r="Z27" s="35"/>
      <c r="AA27" s="35"/>
    </row>
    <row r="28" spans="1:28" ht="14.25" x14ac:dyDescent="0.2">
      <c r="C28" s="33"/>
      <c r="D28" s="33"/>
      <c r="E28" s="33"/>
      <c r="F28" s="10"/>
      <c r="G28" s="10"/>
      <c r="H28" s="10"/>
      <c r="I28" s="10"/>
      <c r="J28" s="10"/>
      <c r="K28" s="31"/>
      <c r="L28" s="31"/>
      <c r="M28" s="10"/>
      <c r="N28" s="10"/>
      <c r="O28" s="10"/>
      <c r="P28" s="10"/>
      <c r="Q28" s="10"/>
      <c r="R28" s="10"/>
      <c r="S28" s="10"/>
      <c r="T28" s="10"/>
      <c r="U28" s="10"/>
      <c r="V28" s="33"/>
      <c r="W28" s="33"/>
      <c r="X28" s="33"/>
      <c r="Y28" s="33"/>
      <c r="Z28" s="33"/>
      <c r="AA28" s="33"/>
    </row>
    <row r="29" spans="1:28" ht="14.25" x14ac:dyDescent="0.2">
      <c r="C29" s="34" t="s">
        <v>92</v>
      </c>
      <c r="D29" s="34"/>
      <c r="E29" s="34"/>
      <c r="F29" s="10"/>
      <c r="G29" s="10"/>
      <c r="H29" s="10"/>
      <c r="I29" s="10"/>
      <c r="J29" s="10"/>
      <c r="K29" s="31"/>
      <c r="L29" s="31"/>
      <c r="M29" s="10"/>
      <c r="N29" s="10"/>
      <c r="O29" s="10"/>
      <c r="P29" s="10"/>
      <c r="Q29" s="10"/>
      <c r="R29" s="10"/>
      <c r="S29" s="10"/>
      <c r="T29" s="10"/>
      <c r="U29" s="10"/>
      <c r="V29" s="34" t="s">
        <v>94</v>
      </c>
      <c r="W29" s="34"/>
      <c r="X29" s="34"/>
      <c r="Y29" s="34"/>
      <c r="Z29" s="34"/>
      <c r="AA29" s="34"/>
    </row>
    <row r="30" spans="1:28" ht="29.25" customHeight="1" x14ac:dyDescent="0.2">
      <c r="C30" s="56" t="s">
        <v>93</v>
      </c>
      <c r="D30" s="34"/>
      <c r="E30" s="34"/>
      <c r="F30" s="10"/>
      <c r="G30" s="10"/>
      <c r="H30" s="10"/>
      <c r="I30" s="10"/>
      <c r="J30" s="10"/>
      <c r="K30" s="31"/>
      <c r="L30" s="31"/>
      <c r="M30" s="10"/>
      <c r="N30" s="10"/>
      <c r="O30" s="10"/>
      <c r="P30" s="10"/>
      <c r="Q30" s="10"/>
      <c r="R30" s="10"/>
      <c r="S30" s="10"/>
      <c r="T30" s="10"/>
      <c r="U30" s="10"/>
      <c r="V30" s="34" t="s">
        <v>95</v>
      </c>
      <c r="W30" s="34"/>
      <c r="X30" s="34"/>
      <c r="Y30" s="34"/>
      <c r="Z30" s="34"/>
      <c r="AA30" s="34"/>
    </row>
    <row r="31" spans="1:28" ht="14.25" x14ac:dyDescent="0.2">
      <c r="C31" s="34"/>
      <c r="D31" s="34"/>
      <c r="E31" s="34"/>
      <c r="F31" s="10"/>
      <c r="G31" s="10"/>
      <c r="H31" s="10"/>
      <c r="I31" s="10"/>
      <c r="J31" s="10"/>
      <c r="K31" s="31"/>
      <c r="L31" s="31"/>
      <c r="M31" s="10"/>
      <c r="N31" s="10"/>
      <c r="O31" s="10"/>
      <c r="P31" s="10"/>
      <c r="Q31" s="10"/>
      <c r="R31" s="10"/>
      <c r="S31" s="10"/>
      <c r="T31" s="10"/>
      <c r="U31" s="10"/>
      <c r="V31" s="34"/>
      <c r="W31" s="34"/>
      <c r="X31" s="34"/>
      <c r="Y31" s="34"/>
      <c r="Z31" s="34"/>
      <c r="AA31" s="34"/>
    </row>
  </sheetData>
  <mergeCells count="56">
    <mergeCell ref="C30:E30"/>
    <mergeCell ref="C31:E31"/>
    <mergeCell ref="V30:AA30"/>
    <mergeCell ref="V31:AA3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8:E28"/>
    <mergeCell ref="V28:AA28"/>
    <mergeCell ref="C29:E29"/>
    <mergeCell ref="V29:AA29"/>
    <mergeCell ref="C25:E25"/>
    <mergeCell ref="V25:AA25"/>
    <mergeCell ref="C26:E26"/>
    <mergeCell ref="V26:AA26"/>
    <mergeCell ref="C27:E27"/>
    <mergeCell ref="V27:AA27"/>
  </mergeCells>
  <printOptions horizontalCentered="1"/>
  <pageMargins left="0.19685039370078741" right="0.19685039370078741" top="0.39370078740157483" bottom="0.39370078740157483" header="0.31496062992125984" footer="0.31496062992125984"/>
  <pageSetup paperSize="344" scale="60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CCE8</cp:lastModifiedBy>
  <cp:lastPrinted>2024-07-03T19:00:24Z</cp:lastPrinted>
  <dcterms:created xsi:type="dcterms:W3CDTF">2023-03-14T18:09:27Z</dcterms:created>
  <dcterms:modified xsi:type="dcterms:W3CDTF">2024-09-27T17:23:37Z</dcterms:modified>
</cp:coreProperties>
</file>