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2025\ImPlan\Trimestrales\Junio\"/>
    </mc:Choice>
  </mc:AlternateContent>
  <xr:revisionPtr revIDLastSave="0" documentId="13_ncr:1_{FBCA5494-C4CC-4BBE-872D-1F31FB009911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2" i="1"/>
  <c r="V12" i="1"/>
  <c r="W13" i="1"/>
  <c r="X16" i="1"/>
  <c r="Y16" i="1"/>
  <c r="Z16" i="1"/>
  <c r="W16" i="1"/>
  <c r="W14" i="1"/>
  <c r="X14" i="1"/>
  <c r="Y14" i="1"/>
  <c r="Z14" i="1"/>
  <c r="W15" i="1"/>
  <c r="X15" i="1"/>
  <c r="Y15" i="1"/>
  <c r="Z15" i="1"/>
  <c r="X13" i="1"/>
  <c r="Y13" i="1"/>
  <c r="Z13" i="1"/>
  <c r="V16" i="1"/>
  <c r="V14" i="1"/>
  <c r="V15" i="1"/>
  <c r="V13" i="1"/>
  <c r="Q16" i="1"/>
  <c r="Q14" i="1"/>
  <c r="Q15" i="1"/>
  <c r="Q13" i="1"/>
  <c r="Q12" i="1"/>
  <c r="AA16" i="1" l="1"/>
  <c r="AA12" i="1"/>
  <c r="AA13" i="1"/>
  <c r="AA14" i="1"/>
  <c r="AA15" i="1"/>
</calcChain>
</file>

<file path=xl/sharedStrings.xml><?xml version="1.0" encoding="utf-8"?>
<sst xmlns="http://schemas.openxmlformats.org/spreadsheetml/2006/main" count="176" uniqueCount="136">
  <si>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</si>
  <si>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</si>
  <si>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</si>
  <si>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</si>
  <si>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</si>
  <si>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</si>
  <si>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</si>
  <si>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</si>
  <si>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</si>
  <si>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</si>
  <si>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</si>
  <si>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</si>
  <si>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</si>
  <si>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</si>
  <si>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</si>
  <si>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</si>
  <si>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</si>
  <si>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</si>
  <si>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</si>
  <si>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</si>
  <si>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</si>
  <si>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</si>
  <si>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</si>
  <si>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</si>
  <si>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</si>
  <si>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</si>
  <si>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</si>
  <si>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</si>
  <si>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</si>
  <si>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</si>
  <si>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</si>
  <si>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</si>
  <si>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</si>
  <si>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</si>
  <si>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</si>
  <si>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</si>
  <si>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</si>
  <si>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</si>
  <si>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</si>
  <si>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</si>
  <si>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</si>
  <si>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</si>
  <si>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</si>
  <si>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</si>
  <si>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</si>
  <si>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</si>
  <si>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</si>
  <si>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</si>
  <si>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</si>
  <si>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</si>
  <si>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</si>
  <si>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</si>
  <si>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</si>
  <si>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</si>
  <si>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</si>
  <si>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</si>
  <si>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</si>
  <si>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</si>
  <si>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</si>
  <si>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</si>
  <si>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</si>
  <si>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</si>
  <si>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</si>
  <si>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</si>
  <si>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</si>
  <si>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</si>
  <si>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</si>
  <si>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</si>
  <si>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</si>
  <si>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</si>
  <si>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</si>
  <si>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</si>
  <si>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</si>
  <si>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</si>
  <si>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</si>
  <si>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</si>
  <si>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</si>
  <si>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</si>
  <si>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</si>
  <si>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</si>
  <si>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</si>
  <si>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</si>
  <si>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</si>
  <si>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</si>
  <si>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</si>
  <si>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</si>
  <si>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</si>
  <si>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</si>
  <si>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</si>
  <si>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</si>
  <si>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</si>
  <si>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</si>
  <si>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</si>
  <si>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</si>
  <si>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</si>
  <si>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</si>
  <si>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</si>
  <si>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</si>
  <si>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</si>
  <si>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</si>
  <si>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</si>
  <si>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</si>
  <si>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</si>
  <si>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Fin</t>
  </si>
  <si>
    <t>Propósito</t>
  </si>
  <si>
    <t>Porcentaje de cumplimiento al Plan Institucional de Tecnologías de Información y Comunicaciones.</t>
  </si>
  <si>
    <t>Porcentaje de sistemas y servicios optimizados con el uso de las Tecnologías de Información y Comunicaciones.</t>
  </si>
  <si>
    <t>Muestra la ponderación alcanzada por la Agencia de Transformación Digital en la ejecución del Plan Institucional de Tecnologías de Información y Comunicaciones.</t>
  </si>
  <si>
    <t>( Número de proyectos implementados del Plan Institucional de Tecnologías de Información y Comunicaciones/Total de proyectos programados en el Plan Institucional de Tecnologías de Información y Comunicaciones ) * 100</t>
  </si>
  <si>
    <t>Porcentaje</t>
  </si>
  <si>
    <t>Estratégico</t>
  </si>
  <si>
    <t>Eficacia</t>
  </si>
  <si>
    <t>Anual</t>
  </si>
  <si>
    <t>Ascendente</t>
  </si>
  <si>
    <t>Mide el grado de mejora y eficiencia alcanzado en los sistemas y servicios de gestión y brindados a la ciudadanía, mediante la implementación de Tecnologías de la Información y Comunicaciones.</t>
  </si>
  <si>
    <t>(Número de sistemas y servicios optimizados con Tecnologías de la Información y Comunicaciones / Total de sistemas y servicios evaluados) * 100</t>
  </si>
  <si>
    <t>Porcentaje de Avance en la implementación del Plan Institucional de Tecnologías de Información y Comunicaciones.</t>
  </si>
  <si>
    <t>Mide el progreso acumulado en la ejecución de las acciones y proyectos establecidos en el Plan Institucional de Tecnologías de Información y Comunicaciones dentro de un período determinado.</t>
  </si>
  <si>
    <t>(∑ Avance porcentual de cada acción o proyecto del Plan Institucional de Tecnologías de Información y Comunicaciones / Total de acciones o proyectos del Plan Institucional de Tecnologías de Información y Comunicaciones programados )</t>
  </si>
  <si>
    <t>De gestión</t>
  </si>
  <si>
    <t>Trimestral</t>
  </si>
  <si>
    <t>Porcentaje de ejecución de acciones de implementación de Proyectos de Infraestructura de Tecnologías de la Información a usuarios finales de las áreas municipales.</t>
  </si>
  <si>
    <t>Mide el grado de avance en la ejecución de las acciones planificadas para la implementación de proyectos de infraestructura de Tecnologías de la Información dirigidos a los usuarios finales en las áreas municipales.</t>
  </si>
  <si>
    <t xml:space="preserve"> (Número de  Acciones de implementación de Proyectos de Infraestructura de Tecnologías de la Información a usuarios finales de las áreas municipales Ejecutadas / Total de Acciones de implementación de Proyectos de Infraestructura de Tecnologías de la Información a usuarios finales de las áreas municipales Programadas  ) * 100                                                                                    </t>
  </si>
  <si>
    <t>Actividad 1.1</t>
  </si>
  <si>
    <t>Actividad 1.2</t>
  </si>
  <si>
    <t>Componente 1</t>
  </si>
  <si>
    <t>Porcentaje de ejecución de acciones de implementación de Servicios de Tecnologías de la Información a usuarios finales de las áreas municipales.</t>
  </si>
  <si>
    <t>Mide el grado de avance en la ejecución de las acciones planificadas para la implementación de Servicios de Tecnologías de la Información dirigidos a los usuarios finales en las áreas municipales.</t>
  </si>
  <si>
    <t xml:space="preserve"> (Número de  Acciones de implementación de Servicios de Tecnologías de la Información a usuarios finales de las áreas municipales  Ejecutadas / Total de Acciones de implementación de Servicios de Tecnologías de la Información a usuarios finales de las áreas municipales  Programadas  ) * 100                                                                                    </t>
  </si>
  <si>
    <t>100</t>
  </si>
  <si>
    <t>Dra. Miriam Rebeca Ramos Reyes</t>
  </si>
  <si>
    <t>Autorizó</t>
  </si>
  <si>
    <t>Directora de la Agencia de Transformación Digital</t>
  </si>
  <si>
    <t>Reporte interno de la Unidad de Gestión y Enlace.</t>
  </si>
  <si>
    <t>2.4  Ofrecer un gobierno digital con trámites y servicios eficientes.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</si>
</sst>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masis MT Pro Black"/>
      <family val="1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16" borderId="16" xfId="0" quotePrefix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12" borderId="7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quotePrefix="1" applyFont="1" applyBorder="1" applyAlignment="1">
      <alignment vertical="center" wrapText="1"/>
    </xf>
    <xf numFmtId="0" fontId="4" fillId="16" borderId="9" xfId="0" quotePrefix="1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12" borderId="8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12" borderId="8" xfId="0" applyNumberFormat="1" applyFont="1" applyFill="1" applyBorder="1" applyAlignment="1">
      <alignment horizontal="center" vertical="center"/>
    </xf>
    <xf numFmtId="1" fontId="4" fillId="13" borderId="8" xfId="0" applyNumberFormat="1" applyFont="1" applyFill="1" applyBorder="1" applyAlignment="1">
      <alignment horizontal="center" vertical="center"/>
    </xf>
    <xf numFmtId="0" fontId="4" fillId="16" borderId="9" xfId="0" quotePrefix="1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16" borderId="15" xfId="0" quotePrefix="1" applyFont="1" applyFill="1" applyBorder="1" applyAlignment="1">
      <alignment vertical="center" wrapText="1"/>
    </xf>
    <xf numFmtId="0" fontId="4" fillId="0" borderId="15" xfId="0" quotePrefix="1" applyFont="1" applyBorder="1" applyAlignment="1">
      <alignment vertical="center" wrapText="1"/>
    </xf>
    <xf numFmtId="0" fontId="4" fillId="16" borderId="15" xfId="0" quotePrefix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12" borderId="10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" fontId="4" fillId="12" borderId="10" xfId="0" applyNumberFormat="1" applyFont="1" applyFill="1" applyBorder="1" applyAlignment="1">
      <alignment horizontal="center" vertical="center"/>
    </xf>
    <xf numFmtId="1" fontId="4" fillId="13" borderId="10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vertical="center"/>
    </xf>
    <xf numFmtId="49" fontId="4" fillId="16" borderId="9" xfId="0" quotePrefix="1" applyNumberFormat="1" applyFont="1" applyFill="1" applyBorder="1" applyAlignment="1">
      <alignment vertical="center"/>
    </xf>
    <xf numFmtId="49" fontId="4" fillId="16" borderId="15" xfId="0" quotePrefix="1" applyNumberFormat="1" applyFont="1" applyFill="1" applyBorder="1" applyAlignment="1">
      <alignment vertical="center"/>
    </xf>
    <xf numFmtId="0" fontId="7" fillId="2" borderId="0" xfId="0" quotePrefix="1" applyFont="1" applyFill="1"/>
    <xf numFmtId="0" fontId="7" fillId="2" borderId="0" xfId="0" applyFont="1" applyFill="1"/>
    <xf numFmtId="0" fontId="9" fillId="8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7" fillId="0" borderId="0" xfId="0" applyFont="1" applyBorder="1" applyAlignment="1"/>
    <xf numFmtId="0" fontId="9" fillId="9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indent="1"/>
    </xf>
    <xf numFmtId="0" fontId="7" fillId="15" borderId="12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15" borderId="13" xfId="0" applyFont="1" applyFill="1" applyBorder="1" applyAlignment="1">
      <alignment horizontal="left" vertical="center" indent="1"/>
    </xf>
    <xf numFmtId="0" fontId="6" fillId="15" borderId="14" xfId="0" applyFont="1" applyFill="1" applyBorder="1" applyAlignment="1">
      <alignment horizontal="left" vertical="center" indent="1"/>
    </xf>
    <xf numFmtId="0" fontId="8" fillId="14" borderId="1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left" vertical="center" indent="1"/>
    </xf>
    <xf numFmtId="0" fontId="7" fillId="15" borderId="11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1" fillId="3" borderId="1" xfId="0" quotePrefix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5"/>
  <sheetViews>
    <sheetView tabSelected="1" topLeftCell="A4" zoomScaleNormal="100" workbookViewId="0">
      <selection activeCell="O7" sqref="O7:AB7"/>
    </sheetView>
  </sheetViews>
  <sheetFormatPr baseColWidth="10" defaultRowHeight="12.75" x14ac:dyDescent="0.2"/>
  <cols>
    <col min="1" max="1" width="0.85546875" style="4" customWidth="1"/>
    <col min="2" max="2" width="14.28515625" style="4" customWidth="1"/>
    <col min="3" max="4" width="20.7109375" style="4" customWidth="1"/>
    <col min="5" max="5" width="24.140625" style="4" customWidth="1"/>
    <col min="6" max="6" width="11.5703125" style="4" customWidth="1"/>
    <col min="7" max="8" width="10.7109375" style="4" customWidth="1"/>
    <col min="9" max="9" width="12.42578125" style="4" customWidth="1"/>
    <col min="10" max="10" width="12.7109375" style="4" customWidth="1"/>
    <col min="11" max="11" width="5.5703125" style="4" customWidth="1"/>
    <col min="12" max="12" width="7.140625" style="4" customWidth="1"/>
    <col min="13" max="13" width="5.7109375" style="4" customWidth="1"/>
    <col min="14" max="14" width="6.5703125" style="4" customWidth="1"/>
    <col min="15" max="16" width="5.7109375" style="4" customWidth="1"/>
    <col min="17" max="17" width="11.140625" style="4" bestFit="1" customWidth="1"/>
    <col min="18" max="21" width="5.7109375" style="4" customWidth="1"/>
    <col min="22" max="22" width="11.140625" style="4" bestFit="1" customWidth="1"/>
    <col min="23" max="26" width="5.7109375" style="4" customWidth="1"/>
    <col min="27" max="27" width="11.140625" style="4" bestFit="1" customWidth="1"/>
    <col min="28" max="28" width="28.7109375" style="4" customWidth="1"/>
    <col min="29" max="29" width="1.140625" style="4" customWidth="1"/>
    <col min="30" max="16384" width="11.42578125" style="4"/>
  </cols>
  <sheetData>
    <row r="1" spans="1:29" ht="15" customHeight="1" x14ac:dyDescent="0.2">
      <c r="A1" s="3"/>
      <c r="B1" s="70" t="s">
        <v>61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9" ht="18" customHeight="1" x14ac:dyDescent="0.2">
      <c r="A2" s="3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9" ht="12.75" customHeight="1" x14ac:dyDescent="0.2">
      <c r="A3" s="3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9" x14ac:dyDescent="0.2">
      <c r="A4" s="3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1:29" ht="18" customHeight="1" x14ac:dyDescent="0.2">
      <c r="A5" s="3"/>
      <c r="B5" s="71" t="s">
        <v>0</v>
      </c>
      <c r="C5" s="72"/>
      <c r="D5" s="61" t="s">
        <v>72</v>
      </c>
      <c r="E5" s="62"/>
      <c r="F5" s="62"/>
      <c r="G5" s="62"/>
      <c r="H5" s="62"/>
      <c r="I5" s="62"/>
      <c r="J5" s="62"/>
      <c r="K5" s="39" t="s">
        <v>52</v>
      </c>
      <c r="L5" s="40"/>
      <c r="M5" s="73" t="s">
        <v>99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9" ht="18" customHeight="1" x14ac:dyDescent="0.2">
      <c r="A6" s="3"/>
      <c r="B6" s="74" t="s">
        <v>1</v>
      </c>
      <c r="C6" s="75"/>
      <c r="D6" s="61" t="s">
        <v>87</v>
      </c>
      <c r="E6" s="62"/>
      <c r="F6" s="62"/>
      <c r="G6" s="62"/>
      <c r="H6" s="62"/>
      <c r="I6" s="62"/>
      <c r="J6" s="62"/>
      <c r="K6" s="39" t="s">
        <v>52</v>
      </c>
      <c r="L6" s="40"/>
      <c r="M6" s="63" t="s">
        <v>2</v>
      </c>
      <c r="N6" s="63"/>
      <c r="O6" s="76" t="s">
        <v>90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4" t="s">
        <v>52</v>
      </c>
    </row>
    <row r="7" spans="1:29" ht="18" customHeight="1" x14ac:dyDescent="0.2">
      <c r="A7" s="3"/>
      <c r="B7" s="59" t="s">
        <v>3</v>
      </c>
      <c r="C7" s="60"/>
      <c r="D7" s="61" t="s">
        <v>76</v>
      </c>
      <c r="E7" s="62"/>
      <c r="F7" s="62"/>
      <c r="G7" s="62"/>
      <c r="H7" s="62"/>
      <c r="I7" s="62"/>
      <c r="J7" s="62"/>
      <c r="K7" s="39" t="s">
        <v>52</v>
      </c>
      <c r="L7" s="40"/>
      <c r="M7" s="63" t="s">
        <v>4</v>
      </c>
      <c r="N7" s="63"/>
      <c r="O7" s="85" t="s">
        <v>135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9" ht="11.25" customHeight="1" x14ac:dyDescent="0.2">
      <c r="A8" s="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9" ht="16.5" customHeight="1" x14ac:dyDescent="0.2">
      <c r="A9" s="3"/>
      <c r="B9" s="65" t="s">
        <v>5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6" t="s">
        <v>6</v>
      </c>
      <c r="N9" s="66"/>
      <c r="O9" s="66"/>
      <c r="P9" s="66"/>
      <c r="Q9" s="66"/>
      <c r="R9" s="67" t="s">
        <v>7</v>
      </c>
      <c r="S9" s="67"/>
      <c r="T9" s="67"/>
      <c r="U9" s="67"/>
      <c r="V9" s="67"/>
      <c r="W9" s="68" t="s">
        <v>54</v>
      </c>
      <c r="X9" s="68"/>
      <c r="Y9" s="68"/>
      <c r="Z9" s="68"/>
      <c r="AA9" s="68"/>
      <c r="AB9" s="69" t="s">
        <v>8</v>
      </c>
    </row>
    <row r="10" spans="1:29" ht="13.5" customHeight="1" x14ac:dyDescent="0.2">
      <c r="A10" s="3"/>
      <c r="B10" s="55" t="s">
        <v>9</v>
      </c>
      <c r="C10" s="53" t="s">
        <v>10</v>
      </c>
      <c r="D10" s="53" t="s">
        <v>11</v>
      </c>
      <c r="E10" s="53" t="s">
        <v>12</v>
      </c>
      <c r="F10" s="55" t="s">
        <v>13</v>
      </c>
      <c r="G10" s="53" t="s">
        <v>14</v>
      </c>
      <c r="H10" s="53" t="s">
        <v>15</v>
      </c>
      <c r="I10" s="55" t="s">
        <v>16</v>
      </c>
      <c r="J10" s="55" t="s">
        <v>17</v>
      </c>
      <c r="K10" s="57" t="s">
        <v>18</v>
      </c>
      <c r="L10" s="58"/>
      <c r="M10" s="45" t="s">
        <v>19</v>
      </c>
      <c r="N10" s="45" t="s">
        <v>20</v>
      </c>
      <c r="O10" s="45" t="s">
        <v>21</v>
      </c>
      <c r="P10" s="45" t="s">
        <v>22</v>
      </c>
      <c r="Q10" s="45" t="s">
        <v>53</v>
      </c>
      <c r="R10" s="49" t="s">
        <v>19</v>
      </c>
      <c r="S10" s="49" t="s">
        <v>20</v>
      </c>
      <c r="T10" s="49" t="s">
        <v>21</v>
      </c>
      <c r="U10" s="49" t="s">
        <v>22</v>
      </c>
      <c r="V10" s="49" t="s">
        <v>53</v>
      </c>
      <c r="W10" s="51" t="s">
        <v>19</v>
      </c>
      <c r="X10" s="51" t="s">
        <v>20</v>
      </c>
      <c r="Y10" s="51" t="s">
        <v>21</v>
      </c>
      <c r="Z10" s="51" t="s">
        <v>22</v>
      </c>
      <c r="AA10" s="46" t="s">
        <v>23</v>
      </c>
      <c r="AB10" s="69"/>
    </row>
    <row r="11" spans="1:29" ht="13.5" customHeight="1" x14ac:dyDescent="0.2">
      <c r="A11" s="3"/>
      <c r="B11" s="56"/>
      <c r="C11" s="54"/>
      <c r="D11" s="54"/>
      <c r="E11" s="54"/>
      <c r="F11" s="54"/>
      <c r="G11" s="54"/>
      <c r="H11" s="54"/>
      <c r="I11" s="56"/>
      <c r="J11" s="56"/>
      <c r="K11" s="41" t="s">
        <v>24</v>
      </c>
      <c r="L11" s="41" t="s">
        <v>25</v>
      </c>
      <c r="M11" s="45"/>
      <c r="N11" s="45"/>
      <c r="O11" s="45"/>
      <c r="P11" s="45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47"/>
      <c r="AB11" s="69"/>
    </row>
    <row r="12" spans="1:29" s="6" customFormat="1" ht="195" x14ac:dyDescent="0.25">
      <c r="A12" s="5"/>
      <c r="B12" s="7" t="s">
        <v>103</v>
      </c>
      <c r="C12" s="7" t="s">
        <v>105</v>
      </c>
      <c r="D12" s="7" t="s">
        <v>107</v>
      </c>
      <c r="E12" s="7" t="s">
        <v>108</v>
      </c>
      <c r="F12" s="7" t="s">
        <v>109</v>
      </c>
      <c r="G12" s="7" t="s">
        <v>110</v>
      </c>
      <c r="H12" s="8" t="s">
        <v>111</v>
      </c>
      <c r="I12" s="8" t="s">
        <v>112</v>
      </c>
      <c r="J12" s="8" t="s">
        <v>113</v>
      </c>
      <c r="K12" s="35" t="s">
        <v>130</v>
      </c>
      <c r="L12" s="9">
        <v>2024</v>
      </c>
      <c r="M12" s="10">
        <v>0</v>
      </c>
      <c r="N12" s="10">
        <v>0</v>
      </c>
      <c r="O12" s="10">
        <v>0</v>
      </c>
      <c r="P12" s="10">
        <v>100</v>
      </c>
      <c r="Q12" s="11">
        <f>SUM(M12:P12)</f>
        <v>100</v>
      </c>
      <c r="R12" s="12">
        <v>0</v>
      </c>
      <c r="S12" s="12">
        <v>0</v>
      </c>
      <c r="T12" s="12"/>
      <c r="U12" s="12"/>
      <c r="V12" s="22">
        <f>SUM(R12:U12)</f>
        <v>0</v>
      </c>
      <c r="W12" s="23">
        <f>M12-R12</f>
        <v>0</v>
      </c>
      <c r="X12" s="23">
        <f t="shared" ref="X12" si="0">N12-S12</f>
        <v>0</v>
      </c>
      <c r="Y12" s="23">
        <f t="shared" ref="Y12" si="1">O12-T12</f>
        <v>0</v>
      </c>
      <c r="Z12" s="23">
        <f t="shared" ref="Z12" si="2">P12-U12</f>
        <v>100</v>
      </c>
      <c r="AA12" s="23">
        <f>SUM(W12:Z12)</f>
        <v>100</v>
      </c>
      <c r="AB12" s="13"/>
    </row>
    <row r="13" spans="1:29" ht="186" customHeight="1" x14ac:dyDescent="0.2">
      <c r="A13" s="3"/>
      <c r="B13" s="14" t="s">
        <v>104</v>
      </c>
      <c r="C13" s="15" t="s">
        <v>106</v>
      </c>
      <c r="D13" s="16" t="s">
        <v>114</v>
      </c>
      <c r="E13" s="16" t="s">
        <v>115</v>
      </c>
      <c r="F13" s="17" t="s">
        <v>109</v>
      </c>
      <c r="G13" s="17" t="s">
        <v>110</v>
      </c>
      <c r="H13" s="17" t="s">
        <v>111</v>
      </c>
      <c r="I13" s="17" t="s">
        <v>112</v>
      </c>
      <c r="J13" s="17" t="s">
        <v>113</v>
      </c>
      <c r="K13" s="36" t="s">
        <v>130</v>
      </c>
      <c r="L13" s="18">
        <v>2024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1">
        <v>0</v>
      </c>
      <c r="S13" s="21">
        <v>0</v>
      </c>
      <c r="T13" s="21"/>
      <c r="U13" s="21"/>
      <c r="V13" s="22">
        <f>SUM(R13:U13)</f>
        <v>0</v>
      </c>
      <c r="W13" s="23">
        <f>M13-R13</f>
        <v>0</v>
      </c>
      <c r="X13" s="23">
        <f t="shared" ref="X13:Y13" si="3">N13-S13</f>
        <v>0</v>
      </c>
      <c r="Y13" s="23">
        <f t="shared" si="3"/>
        <v>0</v>
      </c>
      <c r="Z13" s="23">
        <f t="shared" ref="Z13" si="4">P13-U13</f>
        <v>100</v>
      </c>
      <c r="AA13" s="23">
        <f>SUM(W13:Z13)</f>
        <v>100</v>
      </c>
      <c r="AB13" s="15"/>
    </row>
    <row r="14" spans="1:29" ht="210" x14ac:dyDescent="0.2">
      <c r="A14" s="3"/>
      <c r="B14" s="14" t="s">
        <v>126</v>
      </c>
      <c r="C14" s="24" t="s">
        <v>116</v>
      </c>
      <c r="D14" s="16" t="s">
        <v>117</v>
      </c>
      <c r="E14" s="16" t="s">
        <v>118</v>
      </c>
      <c r="F14" s="17" t="s">
        <v>109</v>
      </c>
      <c r="G14" s="17" t="s">
        <v>119</v>
      </c>
      <c r="H14" s="17" t="s">
        <v>111</v>
      </c>
      <c r="I14" s="17" t="s">
        <v>120</v>
      </c>
      <c r="J14" s="17" t="s">
        <v>113</v>
      </c>
      <c r="K14" s="37" t="s">
        <v>130</v>
      </c>
      <c r="L14" s="18">
        <v>2024</v>
      </c>
      <c r="M14" s="19">
        <v>30</v>
      </c>
      <c r="N14" s="19">
        <v>30</v>
      </c>
      <c r="O14" s="19">
        <v>20</v>
      </c>
      <c r="P14" s="19">
        <v>20</v>
      </c>
      <c r="Q14" s="20">
        <f t="shared" ref="Q14:Q15" si="5">SUM(M14:P14)</f>
        <v>100</v>
      </c>
      <c r="R14" s="21">
        <v>30</v>
      </c>
      <c r="S14" s="21">
        <v>30</v>
      </c>
      <c r="T14" s="21"/>
      <c r="U14" s="21"/>
      <c r="V14" s="22">
        <f t="shared" ref="V14:V15" si="6">SUM(R14:U14)</f>
        <v>60</v>
      </c>
      <c r="W14" s="23">
        <f t="shared" ref="W14:W15" si="7">M14-R14</f>
        <v>0</v>
      </c>
      <c r="X14" s="23">
        <f t="shared" ref="X14:X16" si="8">N14-S14</f>
        <v>0</v>
      </c>
      <c r="Y14" s="23">
        <f t="shared" ref="Y14:Y16" si="9">O14-T14</f>
        <v>20</v>
      </c>
      <c r="Z14" s="23">
        <f t="shared" ref="Z14:Z16" si="10">P14-U14</f>
        <v>20</v>
      </c>
      <c r="AA14" s="23">
        <f t="shared" ref="AA14:AA15" si="11">SUM(W14:Z14)</f>
        <v>40</v>
      </c>
      <c r="AB14" s="15" t="s">
        <v>134</v>
      </c>
    </row>
    <row r="15" spans="1:29" ht="285" x14ac:dyDescent="0.2">
      <c r="A15" s="3"/>
      <c r="B15" s="8" t="s">
        <v>124</v>
      </c>
      <c r="C15" s="24" t="s">
        <v>121</v>
      </c>
      <c r="D15" s="16" t="s">
        <v>122</v>
      </c>
      <c r="E15" s="16" t="s">
        <v>123</v>
      </c>
      <c r="F15" s="17" t="s">
        <v>109</v>
      </c>
      <c r="G15" s="17" t="s">
        <v>119</v>
      </c>
      <c r="H15" s="17" t="s">
        <v>111</v>
      </c>
      <c r="I15" s="17" t="s">
        <v>120</v>
      </c>
      <c r="J15" s="17" t="s">
        <v>113</v>
      </c>
      <c r="K15" s="37" t="s">
        <v>130</v>
      </c>
      <c r="L15" s="18">
        <v>2024</v>
      </c>
      <c r="M15" s="19">
        <v>30</v>
      </c>
      <c r="N15" s="19">
        <v>30</v>
      </c>
      <c r="O15" s="19">
        <v>20</v>
      </c>
      <c r="P15" s="19">
        <v>20</v>
      </c>
      <c r="Q15" s="20">
        <f t="shared" si="5"/>
        <v>100</v>
      </c>
      <c r="R15" s="21">
        <v>30</v>
      </c>
      <c r="S15" s="21">
        <v>30</v>
      </c>
      <c r="T15" s="21"/>
      <c r="U15" s="21"/>
      <c r="V15" s="22">
        <f t="shared" si="6"/>
        <v>60</v>
      </c>
      <c r="W15" s="23">
        <f t="shared" si="7"/>
        <v>0</v>
      </c>
      <c r="X15" s="23">
        <f t="shared" si="8"/>
        <v>0</v>
      </c>
      <c r="Y15" s="23">
        <f t="shared" si="9"/>
        <v>20</v>
      </c>
      <c r="Z15" s="23">
        <f t="shared" si="10"/>
        <v>20</v>
      </c>
      <c r="AA15" s="23">
        <f t="shared" si="11"/>
        <v>40</v>
      </c>
      <c r="AB15" s="15" t="s">
        <v>134</v>
      </c>
    </row>
    <row r="16" spans="1:29" ht="255" x14ac:dyDescent="0.2">
      <c r="A16" s="3"/>
      <c r="B16" s="25" t="s">
        <v>125</v>
      </c>
      <c r="C16" s="26" t="s">
        <v>127</v>
      </c>
      <c r="D16" s="27" t="s">
        <v>128</v>
      </c>
      <c r="E16" s="27" t="s">
        <v>129</v>
      </c>
      <c r="F16" s="28" t="s">
        <v>109</v>
      </c>
      <c r="G16" s="28" t="s">
        <v>119</v>
      </c>
      <c r="H16" s="28" t="s">
        <v>111</v>
      </c>
      <c r="I16" s="28" t="s">
        <v>120</v>
      </c>
      <c r="J16" s="28" t="s">
        <v>113</v>
      </c>
      <c r="K16" s="38" t="s">
        <v>130</v>
      </c>
      <c r="L16" s="29">
        <v>2024</v>
      </c>
      <c r="M16" s="30">
        <v>30</v>
      </c>
      <c r="N16" s="30">
        <v>30</v>
      </c>
      <c r="O16" s="30">
        <v>20</v>
      </c>
      <c r="P16" s="30">
        <v>20</v>
      </c>
      <c r="Q16" s="31">
        <f>SUM(M16:P16)</f>
        <v>100</v>
      </c>
      <c r="R16" s="32">
        <v>30</v>
      </c>
      <c r="S16" s="32">
        <v>30</v>
      </c>
      <c r="T16" s="32"/>
      <c r="U16" s="32"/>
      <c r="V16" s="33">
        <f>SUM(R16:U16)</f>
        <v>60</v>
      </c>
      <c r="W16" s="34">
        <f>M16-R16</f>
        <v>0</v>
      </c>
      <c r="X16" s="34">
        <f t="shared" si="8"/>
        <v>0</v>
      </c>
      <c r="Y16" s="34">
        <f t="shared" si="9"/>
        <v>20</v>
      </c>
      <c r="Z16" s="34">
        <f t="shared" si="10"/>
        <v>20</v>
      </c>
      <c r="AA16" s="34">
        <f>SUM(W16:Z16)</f>
        <v>40</v>
      </c>
      <c r="AB16" s="15" t="s">
        <v>134</v>
      </c>
    </row>
    <row r="18" spans="3:27" ht="14.25" x14ac:dyDescent="0.2"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3:27" ht="14.25" x14ac:dyDescent="0.2">
      <c r="C19" s="78"/>
      <c r="D19" s="78"/>
      <c r="E19" s="43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78" t="s">
        <v>132</v>
      </c>
      <c r="W19" s="78"/>
      <c r="X19" s="78"/>
      <c r="Y19" s="78"/>
      <c r="Z19" s="78"/>
      <c r="AA19" s="78"/>
    </row>
    <row r="20" spans="3:27" ht="14.25" x14ac:dyDescent="0.2">
      <c r="C20" s="83"/>
      <c r="D20" s="83"/>
      <c r="E20" s="83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83"/>
      <c r="W20" s="83"/>
      <c r="X20" s="83"/>
      <c r="Y20" s="83"/>
      <c r="Z20" s="83"/>
      <c r="AA20" s="83"/>
    </row>
    <row r="21" spans="3:27" ht="15" customHeight="1" x14ac:dyDescent="0.2">
      <c r="C21" s="84"/>
      <c r="D21" s="84"/>
      <c r="E21" s="84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84"/>
      <c r="W21" s="83"/>
      <c r="X21" s="83"/>
      <c r="Y21" s="83"/>
      <c r="Z21" s="83"/>
      <c r="AA21" s="83"/>
    </row>
    <row r="22" spans="3:27" ht="14.25" x14ac:dyDescent="0.2">
      <c r="C22" s="44"/>
      <c r="D22" s="44"/>
      <c r="E22" s="44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82"/>
      <c r="W22" s="82"/>
      <c r="X22" s="82"/>
      <c r="Y22" s="82"/>
      <c r="Z22" s="82"/>
      <c r="AA22" s="82"/>
    </row>
    <row r="23" spans="3:27" ht="14.25" x14ac:dyDescent="0.2">
      <c r="C23" s="79"/>
      <c r="D23" s="79"/>
      <c r="E23" s="43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78" t="s">
        <v>131</v>
      </c>
      <c r="W23" s="78"/>
      <c r="X23" s="78"/>
      <c r="Y23" s="78"/>
      <c r="Z23" s="78"/>
      <c r="AA23" s="78"/>
    </row>
    <row r="24" spans="3:27" ht="27.75" customHeight="1" x14ac:dyDescent="0.2">
      <c r="C24" s="80"/>
      <c r="D24" s="80"/>
      <c r="E24" s="43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80" t="s">
        <v>133</v>
      </c>
      <c r="W24" s="80"/>
      <c r="X24" s="80"/>
      <c r="Y24" s="80"/>
      <c r="Z24" s="80"/>
      <c r="AA24" s="80"/>
    </row>
    <row r="25" spans="3:27" x14ac:dyDescent="0.2">
      <c r="C25" s="81"/>
      <c r="D25" s="81"/>
      <c r="E25" s="81"/>
      <c r="V25" s="81"/>
      <c r="W25" s="81"/>
      <c r="X25" s="81"/>
      <c r="Y25" s="81"/>
      <c r="Z25" s="81"/>
      <c r="AA25" s="81"/>
    </row>
  </sheetData>
  <mergeCells count="55">
    <mergeCell ref="C19:D19"/>
    <mergeCell ref="C23:D23"/>
    <mergeCell ref="C24:D24"/>
    <mergeCell ref="C25:E25"/>
    <mergeCell ref="V24:AA24"/>
    <mergeCell ref="V25:AA25"/>
    <mergeCell ref="V22:AA22"/>
    <mergeCell ref="V23:AA23"/>
    <mergeCell ref="V19:AA19"/>
    <mergeCell ref="C20:E20"/>
    <mergeCell ref="V20:AA20"/>
    <mergeCell ref="C21:E21"/>
    <mergeCell ref="V21:AA2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</mergeCells>
  <pageMargins left="0.82677165354330717" right="3.937007874015748E-2" top="0.74803149606299213" bottom="0.74803149606299213" header="0.31496062992125984" footer="0.31496062992125984"/>
  <pageSetup paperSize="5" scale="58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RowHeight="15" x14ac:dyDescent="0.2"/>
  <cols>
    <col min="1" max="1" width="79.42578125" style="1" bestFit="1" customWidth="1"/>
    <col min="2" max="2" width="3.5703125" style="1" customWidth="1"/>
    <col min="3" max="3" width="82" style="1" bestFit="1" customWidth="1"/>
    <col min="4" max="4" width="3.7109375" style="1" customWidth="1"/>
    <col min="5" max="5" width="21.85546875" style="1" bestFit="1" customWidth="1"/>
    <col min="6" max="6" width="11.42578125" style="1"/>
    <col min="7" max="7" width="66.140625" style="1" customWidth="1"/>
    <col min="8" max="16384" width="11.42578125" style="1"/>
  </cols>
  <sheetData>
    <row r="1" spans="1:7" x14ac:dyDescent="0.2">
      <c r="A1" s="1" t="s">
        <v>26</v>
      </c>
      <c r="C1" s="2" t="s">
        <v>81</v>
      </c>
      <c r="E1" s="1" t="s">
        <v>75</v>
      </c>
      <c r="G1" s="1" t="s">
        <v>89</v>
      </c>
    </row>
    <row r="2" spans="1:7" x14ac:dyDescent="0.2">
      <c r="A2" s="1" t="s">
        <v>64</v>
      </c>
      <c r="C2" s="2" t="s">
        <v>82</v>
      </c>
      <c r="E2" s="1" t="s">
        <v>76</v>
      </c>
      <c r="G2" s="1" t="s">
        <v>90</v>
      </c>
    </row>
    <row r="3" spans="1:7" x14ac:dyDescent="0.2">
      <c r="A3" s="1" t="s">
        <v>27</v>
      </c>
      <c r="C3" s="2" t="s">
        <v>83</v>
      </c>
      <c r="E3" s="1" t="s">
        <v>77</v>
      </c>
      <c r="G3" s="1" t="s">
        <v>91</v>
      </c>
    </row>
    <row r="4" spans="1:7" x14ac:dyDescent="0.2">
      <c r="A4" s="1" t="s">
        <v>65</v>
      </c>
      <c r="C4" s="2" t="s">
        <v>84</v>
      </c>
      <c r="E4" s="1" t="s">
        <v>78</v>
      </c>
      <c r="G4" s="1" t="s">
        <v>92</v>
      </c>
    </row>
    <row r="5" spans="1:7" x14ac:dyDescent="0.2">
      <c r="A5" s="1" t="s">
        <v>66</v>
      </c>
      <c r="C5" s="2" t="s">
        <v>85</v>
      </c>
      <c r="G5" s="1" t="s">
        <v>93</v>
      </c>
    </row>
    <row r="6" spans="1:7" x14ac:dyDescent="0.2">
      <c r="A6" s="1" t="s">
        <v>67</v>
      </c>
      <c r="C6" s="2" t="s">
        <v>100</v>
      </c>
    </row>
    <row r="7" spans="1:7" x14ac:dyDescent="0.2">
      <c r="A7" s="1" t="s">
        <v>68</v>
      </c>
      <c r="C7" s="2" t="s">
        <v>86</v>
      </c>
      <c r="G7" s="1" t="s">
        <v>94</v>
      </c>
    </row>
    <row r="8" spans="1:7" x14ac:dyDescent="0.2">
      <c r="A8" s="1" t="s">
        <v>69</v>
      </c>
      <c r="C8" s="2" t="s">
        <v>87</v>
      </c>
      <c r="G8" s="1" t="s">
        <v>95</v>
      </c>
    </row>
    <row r="9" spans="1:7" x14ac:dyDescent="0.2">
      <c r="A9" s="1" t="s">
        <v>70</v>
      </c>
      <c r="C9" s="2" t="s">
        <v>88</v>
      </c>
      <c r="G9" s="1" t="s">
        <v>96</v>
      </c>
    </row>
    <row r="10" spans="1:7" x14ac:dyDescent="0.2">
      <c r="A10" s="1" t="s">
        <v>71</v>
      </c>
      <c r="C10" s="2" t="s">
        <v>40</v>
      </c>
      <c r="G10" s="1" t="s">
        <v>97</v>
      </c>
    </row>
    <row r="11" spans="1:7" x14ac:dyDescent="0.2">
      <c r="A11" s="1" t="s">
        <v>101</v>
      </c>
      <c r="C11" s="2" t="s">
        <v>41</v>
      </c>
      <c r="G11" s="1" t="s">
        <v>98</v>
      </c>
    </row>
    <row r="12" spans="1:7" x14ac:dyDescent="0.2">
      <c r="A12" s="1" t="s">
        <v>79</v>
      </c>
      <c r="C12" s="2" t="s">
        <v>42</v>
      </c>
    </row>
    <row r="13" spans="1:7" x14ac:dyDescent="0.2">
      <c r="A13" s="1" t="s">
        <v>28</v>
      </c>
      <c r="C13" s="1" t="s">
        <v>43</v>
      </c>
    </row>
    <row r="14" spans="1:7" x14ac:dyDescent="0.2">
      <c r="A14" s="1" t="s">
        <v>29</v>
      </c>
      <c r="C14" s="1" t="s">
        <v>44</v>
      </c>
    </row>
    <row r="15" spans="1:7" x14ac:dyDescent="0.2">
      <c r="A15" s="1" t="s">
        <v>30</v>
      </c>
      <c r="C15" s="1" t="s">
        <v>45</v>
      </c>
    </row>
    <row r="16" spans="1:7" x14ac:dyDescent="0.2">
      <c r="A16" s="1" t="s">
        <v>72</v>
      </c>
      <c r="C16" s="1" t="s">
        <v>46</v>
      </c>
    </row>
    <row r="17" spans="1:3" x14ac:dyDescent="0.2">
      <c r="A17" s="1" t="s">
        <v>63</v>
      </c>
      <c r="C17" s="1" t="s">
        <v>47</v>
      </c>
    </row>
    <row r="18" spans="1:3" x14ac:dyDescent="0.2">
      <c r="A18" s="1" t="s">
        <v>31</v>
      </c>
      <c r="C18" s="1" t="s">
        <v>48</v>
      </c>
    </row>
    <row r="19" spans="1:3" x14ac:dyDescent="0.2">
      <c r="A19" s="1" t="s">
        <v>73</v>
      </c>
      <c r="C19" s="1" t="s">
        <v>49</v>
      </c>
    </row>
    <row r="20" spans="1:3" x14ac:dyDescent="0.2">
      <c r="A20" s="1" t="s">
        <v>62</v>
      </c>
      <c r="C20" s="1" t="s">
        <v>50</v>
      </c>
    </row>
    <row r="21" spans="1:3" x14ac:dyDescent="0.2">
      <c r="A21" s="1" t="s">
        <v>80</v>
      </c>
      <c r="C21" s="1" t="s">
        <v>51</v>
      </c>
    </row>
    <row r="22" spans="1:3" x14ac:dyDescent="0.2">
      <c r="A22" s="1" t="s">
        <v>32</v>
      </c>
      <c r="C22" s="1" t="s">
        <v>55</v>
      </c>
    </row>
    <row r="23" spans="1:3" x14ac:dyDescent="0.2">
      <c r="A23" s="1" t="s">
        <v>33</v>
      </c>
      <c r="C23" s="1" t="s">
        <v>56</v>
      </c>
    </row>
    <row r="24" spans="1:3" x14ac:dyDescent="0.2">
      <c r="A24" s="1" t="s">
        <v>34</v>
      </c>
      <c r="C24" s="1" t="s">
        <v>57</v>
      </c>
    </row>
    <row r="25" spans="1:3" x14ac:dyDescent="0.2">
      <c r="A25" s="1" t="s">
        <v>35</v>
      </c>
      <c r="C25" s="1" t="s">
        <v>58</v>
      </c>
    </row>
    <row r="26" spans="1:3" x14ac:dyDescent="0.2">
      <c r="A26" s="1" t="s">
        <v>36</v>
      </c>
      <c r="C26" s="1" t="s">
        <v>59</v>
      </c>
    </row>
    <row r="27" spans="1:3" x14ac:dyDescent="0.2">
      <c r="A27" s="1" t="s">
        <v>37</v>
      </c>
      <c r="C27" s="1" t="s">
        <v>60</v>
      </c>
    </row>
    <row r="28" spans="1:3" x14ac:dyDescent="0.2">
      <c r="A28" s="1" t="s">
        <v>38</v>
      </c>
    </row>
    <row r="29" spans="1:3" x14ac:dyDescent="0.2">
      <c r="A29" s="1" t="s">
        <v>39</v>
      </c>
    </row>
    <row r="30" spans="1:3" x14ac:dyDescent="0.2">
      <c r="A30" s="1" t="s">
        <v>102</v>
      </c>
    </row>
    <row r="31" spans="1:3" x14ac:dyDescent="0.2">
      <c r="A31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FLOR ESTELA HERNANDEZ AGUILAR</cp:lastModifiedBy>
  <cp:lastPrinted>2025-07-03T22:16:42Z</cp:lastPrinted>
  <dcterms:created xsi:type="dcterms:W3CDTF">2023-03-14T18:09:27Z</dcterms:created>
  <dcterms:modified xsi:type="dcterms:W3CDTF">2025-07-03T23:54:17Z</dcterms:modified>
</cp:coreProperties>
</file>