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mari\Downloads\"/>
    </mc:Choice>
  </mc:AlternateContent>
  <xr:revisionPtr revIDLastSave="0" documentId="13_ncr:1_{67D854A6-987C-4DEC-8BDF-9E8086097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Q12" i="1" l="1"/>
  <c r="V21" i="1"/>
  <c r="Z22" i="1" l="1"/>
  <c r="Y22" i="1"/>
  <c r="X22" i="1"/>
  <c r="W22" i="1"/>
  <c r="V22" i="1"/>
  <c r="Q22" i="1"/>
  <c r="Z21" i="1"/>
  <c r="Y21" i="1"/>
  <c r="X21" i="1"/>
  <c r="W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Y13" i="1"/>
  <c r="X13" i="1"/>
  <c r="W13" i="1"/>
  <c r="V13" i="1"/>
  <c r="Q13" i="1"/>
  <c r="Y12" i="1"/>
  <c r="X12" i="1"/>
  <c r="W12" i="1"/>
  <c r="V12" i="1"/>
  <c r="AA22" i="1" l="1"/>
  <c r="AA21" i="1"/>
  <c r="AA20" i="1"/>
  <c r="AA19" i="1"/>
  <c r="AA18" i="1"/>
  <c r="AA17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<sst xmlns="http://schemas.openxmlformats.org/spreadsheetml/2006/main" count="231" uniqueCount="170">
  <si>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</si>
  <si>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</si>
  <si>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</si>
  <si>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</si>
  <si>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</si>
  <si>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</si>
  <si>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</si>
  <si>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</si>
  <si>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</si>
  <si>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</si>
  <si>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</si>
  <si>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</si>
  <si>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</si>
  <si>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</si>
  <si>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</si>
  <si>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</si>
  <si>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</si>
  <si>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</si>
  <si>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</si>
  <si>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</si>
  <si>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</si>
  <si>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</si>
  <si>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</si>
  <si>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</si>
  <si>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</si>
  <si>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</si>
  <si>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</si>
  <si>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</si>
  <si>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</si>
  <si>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</si>
  <si>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</si>
  <si>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</si>
  <si>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</si>
  <si>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</si>
  <si>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</si>
  <si>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</si>
  <si>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</si>
  <si>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</si>
  <si>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</si>
  <si>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</si>
  <si>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</si>
  <si>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</si>
  <si>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</si>
  <si>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</si>
  <si>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</si>
  <si>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</si>
  <si>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</si>
  <si>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</si>
  <si>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</si>
  <si>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</si>
  <si>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</si>
  <si>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</si>
  <si>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</si>
  <si>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</si>
  <si>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</si>
  <si>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</si>
  <si>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</si>
  <si>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</si>
  <si>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</si>
  <si>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</si>
  <si>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</si>
  <si>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</si>
  <si>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</si>
  <si>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</si>
  <si>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</si>
  <si>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</si>
  <si>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</si>
  <si>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</si>
  <si>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</si>
  <si>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</si>
  <si>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</si>
  <si>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</si>
  <si>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</si>
  <si>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</si>
  <si>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</si>
  <si>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</si>
  <si>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</si>
  <si>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</si>
  <si>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</si>
  <si>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</si>
  <si>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</si>
  <si>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</si>
  <si>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</si>
  <si>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</si>
  <si>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</si>
  <si>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</si>
  <si>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</si>
  <si>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</si>
  <si>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</si>
  <si>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</si>
  <si>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</si>
  <si>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</si>
  <si>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</si>
  <si>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</si>
  <si>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</si>
  <si>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</si>
  <si>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</si>
  <si>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</si>
  <si>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</si>
  <si>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</si>
  <si>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</si>
  <si>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</si>
  <si>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</si>
  <si>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Posición en el Subíndice de Gobiernos Eficientes y Eficaces del Índice de Competitividad del IMCO.</t>
  </si>
  <si>
    <t>Fomentar políticas públicas a través de diálogos vecinales y encuestas.</t>
  </si>
  <si>
    <t>Número de reuniones de diálogos vecinales y encuentas programadas/Número de reuniones de diálogos vecinales através de encuentas  realizadas)100 *</t>
  </si>
  <si>
    <t>Número</t>
  </si>
  <si>
    <t>Estratégico</t>
  </si>
  <si>
    <t>Eficacia</t>
  </si>
  <si>
    <t>Anual</t>
  </si>
  <si>
    <t>Ascendente</t>
  </si>
  <si>
    <t>Porcentaje de actividades del fortalecimiento vecina</t>
  </si>
  <si>
    <t>Mide el número de políticas públicas para el fortalecimiento y organización vecinal.</t>
  </si>
  <si>
    <t>(Número de politicas públicas para el fortalecimiento y organización vecinal implementadas /Número de políticas públicas para el fortalecimiento y organización vecinal programadas) 100*</t>
  </si>
  <si>
    <t>Porcentaje</t>
  </si>
  <si>
    <t>Fin</t>
  </si>
  <si>
    <t>Propósito</t>
  </si>
  <si>
    <t>Componente 1</t>
  </si>
  <si>
    <t>Porcentaje de acciones realizadas y derivadas de los Diálogos Vecinales.</t>
  </si>
  <si>
    <t>Mide las acciones operativas internas  para la realización de los diálogos vecinales y el seguimiento de las solicitudes.</t>
  </si>
  <si>
    <t>(Número de acciones realizadas /número de acciones programadas) 100*</t>
  </si>
  <si>
    <t>Trimestral</t>
  </si>
  <si>
    <t xml:space="preserve">Porcentaje de diálogos vecinales organizados y realizados. </t>
  </si>
  <si>
    <t>Actividad 1.1</t>
  </si>
  <si>
    <t>Mide el número de actividades operativas internas realizadas para la organización y seguimiento de las solicitudes de los diálogos vecinales.</t>
  </si>
  <si>
    <t>(Número de actividades para el seguimiento de las solicitudes de los diálogos vecinales realizadas /número de actividades para el seguimiento de las solicitudes de los diálogos vecinales programadas) 100*</t>
  </si>
  <si>
    <t>Eficiencia</t>
  </si>
  <si>
    <t xml:space="preserve">Trimestral </t>
  </si>
  <si>
    <t xml:space="preserve">3.2 Fortalecer la gobernabilidad y la protección de los derechos humanos mediante el diálogo entre la ciudadanía y las autoridades municipales. </t>
  </si>
  <si>
    <t>Actividad 1.2</t>
  </si>
  <si>
    <t>Porcentaje de personas canalizadas por medio de la asistencia a los diálogos vecinales.</t>
  </si>
  <si>
    <t>Mide el número de actividades operativas internas realizadas para la organización y seguimiento de las solicitudes de los diálogos vecinales realizadas a través del pre registro en plataforma digital.</t>
  </si>
  <si>
    <t>(Número de actividades realizadas para el seguimiento de las solicitudes de los vecinos pre registrados en la plataforma digital/ número de actividades programadas para el seguimiento de las solicitudes de los vecinos pre registrados en la plataforma digital ) 100*</t>
  </si>
  <si>
    <t>Actividad 1.3</t>
  </si>
  <si>
    <t>Porcentaje de peticiones canalizadas derivadas de los diálogos vecinales.</t>
  </si>
  <si>
    <t>Mide el número de peticiones atendidas de los diálogos vecinales que realizan en el municipio de oaxaca de Juárez.</t>
  </si>
  <si>
    <t>(Número de peticiones recibidas en los diálogos vecinales/ número total de peticiones atendidas en los diálogos vecinales )100*</t>
  </si>
  <si>
    <t>Componente 2</t>
  </si>
  <si>
    <t>Porcentaje de estrategias vecinales implementadas.</t>
  </si>
  <si>
    <t>Mide el número de estrategias vecinales implementadas que fomentan el fortalecimiento y organización vecinal.</t>
  </si>
  <si>
    <t xml:space="preserve">Número estragias vecinales realizadas/número estragias vecinales programadas) 100* </t>
  </si>
  <si>
    <t>Actividad 2.1</t>
  </si>
  <si>
    <t>Porcentaje de seguimiento a las solicitudes  de los ciudadanos en las Agencias del Municipio de Oaxaca de Juárez.</t>
  </si>
  <si>
    <t>(Número de peticiones recibidas en los buzones ciudadanos/ número total de peticiones atendidas en los buzones ciudadanos )100*</t>
  </si>
  <si>
    <t>Actividad 2.2.</t>
  </si>
  <si>
    <t>Porcentaje de acciones de promoción de valores vecinales.</t>
  </si>
  <si>
    <t xml:space="preserve">Mide las acciones de rehabilitación de mamparas localizadas en las diferentes agencias del Municipio con la finalidad de fomentar valores vecinales. </t>
  </si>
  <si>
    <t>(Número de acciones realizadas/número de  acciones  programadas)100*</t>
  </si>
  <si>
    <t xml:space="preserve">Porcentaje de seguimiento de acciones de coordinación con dependencias municipales.  </t>
  </si>
  <si>
    <t>Actividad 2.3</t>
  </si>
  <si>
    <t>(Número de acciones  de coordinación realizadas/número de acciones  de coordinación programadas) 100*</t>
  </si>
  <si>
    <t xml:space="preserve">Trimestal </t>
  </si>
  <si>
    <t>Actividad 2.4</t>
  </si>
  <si>
    <t>Porcentaje de kilogramos de papel recolectado en el municipio.</t>
  </si>
  <si>
    <t>Mide el número de acciones para la recolección del papel de las diferentes dependencias y entidades que integran el H. ayuntamiento la cual se entrega a la recicladora para contribuir a la economía circular y beneficiar a niños con vulnerabilidad.</t>
  </si>
  <si>
    <t>(Número de acciones realizadas/número de acciones programadas)100*</t>
  </si>
  <si>
    <t>Descendente</t>
  </si>
  <si>
    <t>Mide el número de solicitudes recibidas a travez de los buzones ciudadanos localizados en las Agencias del Municpio de Oaxaca de Juarez.</t>
  </si>
  <si>
    <t>De Gestión</t>
  </si>
  <si>
    <t xml:space="preserve">Mide el número de acciones de coordinacion para llevar programas sociales con dependecias municipales y estatales para beneficiar a los vecinos del municipio de Oaxaca de Juárez. </t>
  </si>
  <si>
    <t>Autorizó</t>
  </si>
  <si>
    <t>C. Oscar Nahúm Chávez Castellanos</t>
  </si>
  <si>
    <t>Coordinador de Atención Vecinal</t>
  </si>
  <si>
    <t>Informe de la Coordinación de Atención Vecinal</t>
  </si>
  <si>
    <t>Informe interno generado por Unidades Vecinales de Atención  de la Coordinación de Atención Vecinal.</t>
  </si>
  <si>
    <t>Informe interno generado por el Departamento de Seguimiento a la Organización Vecinal de la Coordinación de Atención Vecinal.</t>
  </si>
  <si>
    <t>Informe interno generado por Unidades Vecinales de Atención de la Coordinación de Atención Vecinal.</t>
  </si>
  <si>
    <t>Informe interno generado por Unidades Vecinales de Atención y el Departamento de Seguimiento a la Organización Vecinal  de la Coordinación de Atención Vecinal.</t>
  </si>
  <si>
    <t>Informe interno generado por el Departamento de Fortalecimiento Vecinal  de la Coordinación de Atención Vecinal.</t>
  </si>
  <si>
    <t>Informe interno generado por el Departamento de Seguimiento a las Actividades Vecinales de la Coordinación de Atención Vecinal.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</si>
</sst>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4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14" borderId="25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quotePrefix="1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3" fontId="2" fillId="4" borderId="24" xfId="0" applyNumberFormat="1" applyFont="1" applyFill="1" applyBorder="1" applyAlignment="1">
      <alignment horizontal="center" vertical="center" wrapText="1"/>
    </xf>
    <xf numFmtId="3" fontId="2" fillId="14" borderId="24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14" borderId="24" xfId="0" applyNumberFormat="1" applyFont="1" applyFill="1" applyBorder="1" applyAlignment="1">
      <alignment horizontal="center" vertical="center" wrapText="1"/>
    </xf>
    <xf numFmtId="1" fontId="2" fillId="15" borderId="2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4" borderId="24" xfId="0" quotePrefix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1" fontId="12" fillId="4" borderId="24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6" xfId="0" applyFont="1" applyBorder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9" fillId="0" borderId="0" xfId="0" applyFont="1" applyAlignment="1">
      <alignment horizontal="center"/>
    </xf>
    <xf numFmtId="0" fontId="6" fillId="0" borderId="0" xfId="0" applyFont="1"/>
    <xf numFmtId="0" fontId="10" fillId="10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0" applyFont="1" applyBorder="1"/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8" fillId="3" borderId="15" xfId="0" applyFont="1" applyFill="1" applyBorder="1" applyAlignment="1">
      <alignment horizontal="left" vertical="center"/>
    </xf>
    <xf numFmtId="0" fontId="5" fillId="0" borderId="16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2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9" fillId="5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5"/>
  <sheetViews>
    <sheetView tabSelected="1" topLeftCell="A22" zoomScale="59" zoomScaleNormal="75" workbookViewId="0">
      <selection activeCell="AB23" sqref="AB23"/>
    </sheetView>
  </sheetViews>
  <sheetFormatPr baseColWidth="10" defaultColWidth="14.44140625" defaultRowHeight="15" customHeight="1" x14ac:dyDescent="0.25"/>
  <cols>
    <col min="1" max="1" width="0.88671875" style="25" customWidth="1"/>
    <col min="2" max="2" width="13.5546875" style="25" customWidth="1"/>
    <col min="3" max="5" width="20.6640625" style="25" customWidth="1"/>
    <col min="6" max="6" width="11.5546875" style="25" customWidth="1"/>
    <col min="7" max="8" width="10.6640625" style="25" customWidth="1"/>
    <col min="9" max="9" width="12.44140625" style="25" customWidth="1"/>
    <col min="10" max="10" width="12.6640625" style="25" customWidth="1"/>
    <col min="11" max="11" width="6.88671875" style="25" customWidth="1"/>
    <col min="12" max="12" width="7.109375" style="25" customWidth="1"/>
    <col min="13" max="13" width="5.6640625" style="25" customWidth="1"/>
    <col min="14" max="14" width="6.5546875" style="25" customWidth="1"/>
    <col min="15" max="16" width="5.6640625" style="25" customWidth="1"/>
    <col min="17" max="17" width="11.109375" style="25" customWidth="1"/>
    <col min="18" max="21" width="5.6640625" style="25" customWidth="1"/>
    <col min="22" max="22" width="11.109375" style="25" customWidth="1"/>
    <col min="23" max="26" width="5.6640625" style="25" customWidth="1"/>
    <col min="27" max="27" width="11.109375" style="25" customWidth="1"/>
    <col min="28" max="28" width="27.6640625" style="25" customWidth="1"/>
    <col min="29" max="29" width="1.109375" style="25" customWidth="1"/>
    <col min="30" max="16384" width="14.44140625" style="25"/>
  </cols>
  <sheetData>
    <row r="1" spans="1:29" ht="15" customHeight="1" x14ac:dyDescent="0.25">
      <c r="A1" s="23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  <c r="AC1" s="24"/>
    </row>
    <row r="2" spans="1:29" ht="18" customHeight="1" x14ac:dyDescent="0.25">
      <c r="A2" s="23"/>
      <c r="B2" s="84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85"/>
      <c r="AC2" s="24"/>
    </row>
    <row r="3" spans="1:29" ht="12.75" customHeight="1" x14ac:dyDescent="0.25">
      <c r="A3" s="23"/>
      <c r="B3" s="84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85"/>
      <c r="AC3" s="24"/>
    </row>
    <row r="4" spans="1:29" ht="12.75" customHeight="1" x14ac:dyDescent="0.25">
      <c r="A4" s="23"/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63"/>
      <c r="AC4" s="24"/>
    </row>
    <row r="5" spans="1:29" ht="18" customHeight="1" x14ac:dyDescent="0.25">
      <c r="A5" s="26"/>
      <c r="B5" s="88" t="s">
        <v>1</v>
      </c>
      <c r="C5" s="89"/>
      <c r="D5" s="79" t="s">
        <v>77</v>
      </c>
      <c r="E5" s="46"/>
      <c r="F5" s="46"/>
      <c r="G5" s="46"/>
      <c r="H5" s="46"/>
      <c r="I5" s="46"/>
      <c r="J5" s="47"/>
      <c r="K5" s="27" t="s">
        <v>2</v>
      </c>
      <c r="L5" s="26"/>
      <c r="M5" s="90" t="s">
        <v>3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28"/>
    </row>
    <row r="6" spans="1:29" ht="18" customHeight="1" x14ac:dyDescent="0.25">
      <c r="A6" s="26"/>
      <c r="B6" s="75" t="s">
        <v>4</v>
      </c>
      <c r="C6" s="76"/>
      <c r="D6" s="79" t="s">
        <v>80</v>
      </c>
      <c r="E6" s="46"/>
      <c r="F6" s="46"/>
      <c r="G6" s="46"/>
      <c r="H6" s="46"/>
      <c r="I6" s="46"/>
      <c r="J6" s="47"/>
      <c r="K6" s="27" t="s">
        <v>2</v>
      </c>
      <c r="L6" s="26"/>
      <c r="M6" s="80" t="s">
        <v>5</v>
      </c>
      <c r="N6" s="47"/>
      <c r="O6" s="91" t="s">
        <v>42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  <c r="AC6" s="28" t="s">
        <v>2</v>
      </c>
    </row>
    <row r="7" spans="1:29" ht="31.5" customHeight="1" x14ac:dyDescent="0.25">
      <c r="A7" s="26"/>
      <c r="B7" s="77" t="s">
        <v>6</v>
      </c>
      <c r="C7" s="78"/>
      <c r="D7" s="79" t="s">
        <v>37</v>
      </c>
      <c r="E7" s="46"/>
      <c r="F7" s="46"/>
      <c r="G7" s="46"/>
      <c r="H7" s="46"/>
      <c r="I7" s="46"/>
      <c r="J7" s="47"/>
      <c r="K7" s="27" t="s">
        <v>2</v>
      </c>
      <c r="L7" s="26"/>
      <c r="M7" s="80" t="s">
        <v>7</v>
      </c>
      <c r="N7" s="47"/>
      <c r="O7" s="72" t="s">
        <v>128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4"/>
      <c r="AC7" s="28"/>
    </row>
    <row r="8" spans="1:29" ht="11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8"/>
    </row>
    <row r="9" spans="1:29" ht="16.5" customHeight="1" x14ac:dyDescent="0.25">
      <c r="A9" s="26"/>
      <c r="B9" s="66" t="s">
        <v>8</v>
      </c>
      <c r="C9" s="46"/>
      <c r="D9" s="46"/>
      <c r="E9" s="46"/>
      <c r="F9" s="46"/>
      <c r="G9" s="46"/>
      <c r="H9" s="46"/>
      <c r="I9" s="46"/>
      <c r="J9" s="46"/>
      <c r="K9" s="46"/>
      <c r="L9" s="47"/>
      <c r="M9" s="67" t="s">
        <v>9</v>
      </c>
      <c r="N9" s="46"/>
      <c r="O9" s="46"/>
      <c r="P9" s="46"/>
      <c r="Q9" s="47"/>
      <c r="R9" s="68" t="s">
        <v>10</v>
      </c>
      <c r="S9" s="46"/>
      <c r="T9" s="46"/>
      <c r="U9" s="46"/>
      <c r="V9" s="47"/>
      <c r="W9" s="45" t="s">
        <v>11</v>
      </c>
      <c r="X9" s="46"/>
      <c r="Y9" s="46"/>
      <c r="Z9" s="46"/>
      <c r="AA9" s="47"/>
      <c r="AB9" s="48" t="s">
        <v>12</v>
      </c>
      <c r="AC9" s="28"/>
    </row>
    <row r="10" spans="1:29" ht="13.5" customHeight="1" x14ac:dyDescent="0.25">
      <c r="A10" s="29"/>
      <c r="B10" s="59" t="s">
        <v>13</v>
      </c>
      <c r="C10" s="60" t="s">
        <v>14</v>
      </c>
      <c r="D10" s="60" t="s">
        <v>15</v>
      </c>
      <c r="E10" s="60" t="s">
        <v>16</v>
      </c>
      <c r="F10" s="59" t="s">
        <v>17</v>
      </c>
      <c r="G10" s="60" t="s">
        <v>18</v>
      </c>
      <c r="H10" s="60" t="s">
        <v>19</v>
      </c>
      <c r="I10" s="59" t="s">
        <v>20</v>
      </c>
      <c r="J10" s="59" t="s">
        <v>21</v>
      </c>
      <c r="K10" s="71" t="s">
        <v>22</v>
      </c>
      <c r="L10" s="47"/>
      <c r="M10" s="69" t="s">
        <v>23</v>
      </c>
      <c r="N10" s="69" t="s">
        <v>24</v>
      </c>
      <c r="O10" s="69" t="s">
        <v>25</v>
      </c>
      <c r="P10" s="69" t="s">
        <v>26</v>
      </c>
      <c r="Q10" s="69" t="s">
        <v>27</v>
      </c>
      <c r="R10" s="70" t="s">
        <v>23</v>
      </c>
      <c r="S10" s="70" t="s">
        <v>24</v>
      </c>
      <c r="T10" s="70" t="s">
        <v>25</v>
      </c>
      <c r="U10" s="70" t="s">
        <v>26</v>
      </c>
      <c r="V10" s="70" t="s">
        <v>27</v>
      </c>
      <c r="W10" s="51" t="s">
        <v>23</v>
      </c>
      <c r="X10" s="51" t="s">
        <v>24</v>
      </c>
      <c r="Y10" s="51" t="s">
        <v>25</v>
      </c>
      <c r="Z10" s="51" t="s">
        <v>26</v>
      </c>
      <c r="AA10" s="52" t="s">
        <v>28</v>
      </c>
      <c r="AB10" s="49"/>
      <c r="AC10" s="30"/>
    </row>
    <row r="11" spans="1:29" ht="13.5" customHeight="1" x14ac:dyDescent="0.25">
      <c r="A11" s="29"/>
      <c r="B11" s="50"/>
      <c r="C11" s="50"/>
      <c r="D11" s="50"/>
      <c r="E11" s="50"/>
      <c r="F11" s="50"/>
      <c r="G11" s="50"/>
      <c r="H11" s="50"/>
      <c r="I11" s="50"/>
      <c r="J11" s="50"/>
      <c r="K11" s="31" t="s">
        <v>29</v>
      </c>
      <c r="L11" s="31" t="s">
        <v>30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30"/>
    </row>
    <row r="12" spans="1:29" ht="150" customHeight="1" x14ac:dyDescent="0.25">
      <c r="A12" s="32"/>
      <c r="B12" s="3" t="s">
        <v>115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 t="s">
        <v>109</v>
      </c>
      <c r="J12" s="3" t="s">
        <v>110</v>
      </c>
      <c r="K12" s="4">
        <v>8</v>
      </c>
      <c r="L12" s="4">
        <v>2024</v>
      </c>
      <c r="M12" s="5">
        <v>0</v>
      </c>
      <c r="N12" s="5">
        <v>0</v>
      </c>
      <c r="O12" s="5">
        <v>0</v>
      </c>
      <c r="P12" s="5">
        <v>9</v>
      </c>
      <c r="Q12" s="6">
        <f>SUM(M12:P12)</f>
        <v>9</v>
      </c>
      <c r="R12" s="7">
        <v>0</v>
      </c>
      <c r="S12" s="7">
        <v>0</v>
      </c>
      <c r="T12" s="7"/>
      <c r="U12" s="7"/>
      <c r="V12" s="8">
        <f t="shared" ref="V12:V22" si="0">SUM(R12:U12)</f>
        <v>0</v>
      </c>
      <c r="W12" s="9">
        <f t="shared" ref="W12:Y12" si="1">M12-R12</f>
        <v>0</v>
      </c>
      <c r="X12" s="9">
        <f t="shared" si="1"/>
        <v>0</v>
      </c>
      <c r="Y12" s="9">
        <f t="shared" si="1"/>
        <v>0</v>
      </c>
      <c r="Z12" s="9">
        <v>9</v>
      </c>
      <c r="AA12" s="10">
        <f t="shared" ref="AA12:AA22" si="2">SUM(W12:Z12)</f>
        <v>9</v>
      </c>
      <c r="AB12" s="3"/>
      <c r="AC12" s="33"/>
    </row>
    <row r="13" spans="1:29" ht="225" customHeight="1" x14ac:dyDescent="0.25">
      <c r="A13" s="23"/>
      <c r="B13" s="11" t="s">
        <v>116</v>
      </c>
      <c r="C13" s="11" t="s">
        <v>111</v>
      </c>
      <c r="D13" s="11" t="s">
        <v>112</v>
      </c>
      <c r="E13" s="11" t="s">
        <v>113</v>
      </c>
      <c r="F13" s="11" t="s">
        <v>114</v>
      </c>
      <c r="G13" s="11" t="s">
        <v>107</v>
      </c>
      <c r="H13" s="11" t="s">
        <v>108</v>
      </c>
      <c r="I13" s="11" t="s">
        <v>109</v>
      </c>
      <c r="J13" s="11" t="s">
        <v>110</v>
      </c>
      <c r="K13" s="12">
        <v>0</v>
      </c>
      <c r="L13" s="12">
        <v>2024</v>
      </c>
      <c r="M13" s="13">
        <v>0</v>
      </c>
      <c r="N13" s="13">
        <v>0</v>
      </c>
      <c r="O13" s="13">
        <v>0</v>
      </c>
      <c r="P13" s="13">
        <v>100</v>
      </c>
      <c r="Q13" s="14">
        <f t="shared" ref="Q13:Q22" si="3">SUM(M13:P13)</f>
        <v>100</v>
      </c>
      <c r="R13" s="15">
        <v>0</v>
      </c>
      <c r="S13" s="15">
        <v>0</v>
      </c>
      <c r="T13" s="15"/>
      <c r="U13" s="15"/>
      <c r="V13" s="16">
        <f t="shared" si="0"/>
        <v>0</v>
      </c>
      <c r="W13" s="9">
        <f t="shared" ref="W13:Y13" si="4">M13-R13</f>
        <v>0</v>
      </c>
      <c r="X13" s="9">
        <f t="shared" si="4"/>
        <v>0</v>
      </c>
      <c r="Y13" s="9">
        <f t="shared" si="4"/>
        <v>0</v>
      </c>
      <c r="Z13" s="9">
        <v>100</v>
      </c>
      <c r="AA13" s="9">
        <f t="shared" si="2"/>
        <v>100</v>
      </c>
      <c r="AB13" s="11"/>
      <c r="AC13" s="24"/>
    </row>
    <row r="14" spans="1:29" ht="105" customHeight="1" x14ac:dyDescent="0.25">
      <c r="A14" s="23"/>
      <c r="B14" s="11" t="s">
        <v>117</v>
      </c>
      <c r="C14" s="11" t="s">
        <v>118</v>
      </c>
      <c r="D14" s="11" t="s">
        <v>119</v>
      </c>
      <c r="E14" s="11" t="s">
        <v>120</v>
      </c>
      <c r="F14" s="11" t="s">
        <v>114</v>
      </c>
      <c r="G14" s="11" t="s">
        <v>107</v>
      </c>
      <c r="H14" s="11" t="s">
        <v>108</v>
      </c>
      <c r="I14" s="11" t="s">
        <v>121</v>
      </c>
      <c r="J14" s="11" t="s">
        <v>110</v>
      </c>
      <c r="K14" s="12">
        <v>0</v>
      </c>
      <c r="L14" s="12">
        <v>2024</v>
      </c>
      <c r="M14" s="13">
        <v>25</v>
      </c>
      <c r="N14" s="13">
        <v>25</v>
      </c>
      <c r="O14" s="13">
        <v>25</v>
      </c>
      <c r="P14" s="13">
        <v>25</v>
      </c>
      <c r="Q14" s="14">
        <f t="shared" si="3"/>
        <v>100</v>
      </c>
      <c r="R14" s="15">
        <v>25</v>
      </c>
      <c r="S14" s="15">
        <v>25</v>
      </c>
      <c r="T14" s="15"/>
      <c r="U14" s="15"/>
      <c r="V14" s="16">
        <f t="shared" si="0"/>
        <v>50</v>
      </c>
      <c r="W14" s="9">
        <f t="shared" ref="W14:Z14" si="5">M14-R14</f>
        <v>0</v>
      </c>
      <c r="X14" s="9">
        <f t="shared" si="5"/>
        <v>0</v>
      </c>
      <c r="Y14" s="9">
        <f t="shared" si="5"/>
        <v>25</v>
      </c>
      <c r="Z14" s="9">
        <f t="shared" si="5"/>
        <v>25</v>
      </c>
      <c r="AA14" s="9">
        <f t="shared" si="2"/>
        <v>50</v>
      </c>
      <c r="AB14" s="11" t="s">
        <v>163</v>
      </c>
      <c r="AC14" s="24"/>
    </row>
    <row r="15" spans="1:29" ht="180" x14ac:dyDescent="0.25">
      <c r="A15" s="23"/>
      <c r="B15" s="11" t="s">
        <v>123</v>
      </c>
      <c r="C15" s="11" t="s">
        <v>122</v>
      </c>
      <c r="D15" s="11" t="s">
        <v>124</v>
      </c>
      <c r="E15" s="11" t="s">
        <v>125</v>
      </c>
      <c r="F15" s="11" t="s">
        <v>114</v>
      </c>
      <c r="G15" s="11" t="s">
        <v>158</v>
      </c>
      <c r="H15" s="11" t="s">
        <v>126</v>
      </c>
      <c r="I15" s="11" t="s">
        <v>127</v>
      </c>
      <c r="J15" s="11" t="s">
        <v>110</v>
      </c>
      <c r="K15" s="12">
        <v>0</v>
      </c>
      <c r="L15" s="12">
        <v>2024</v>
      </c>
      <c r="M15" s="13">
        <v>25</v>
      </c>
      <c r="N15" s="13">
        <v>25</v>
      </c>
      <c r="O15" s="13">
        <v>25</v>
      </c>
      <c r="P15" s="13">
        <v>25</v>
      </c>
      <c r="Q15" s="14">
        <f t="shared" si="3"/>
        <v>100</v>
      </c>
      <c r="R15" s="44">
        <v>25</v>
      </c>
      <c r="S15" s="15">
        <v>25</v>
      </c>
      <c r="T15" s="15"/>
      <c r="U15" s="15"/>
      <c r="V15" s="16">
        <f t="shared" si="0"/>
        <v>50</v>
      </c>
      <c r="W15" s="9">
        <f t="shared" ref="W15:Z15" si="6">M15-R15</f>
        <v>0</v>
      </c>
      <c r="X15" s="9">
        <f t="shared" si="6"/>
        <v>0</v>
      </c>
      <c r="Y15" s="9">
        <f t="shared" si="6"/>
        <v>25</v>
      </c>
      <c r="Z15" s="9">
        <f t="shared" si="6"/>
        <v>25</v>
      </c>
      <c r="AA15" s="9">
        <f t="shared" si="2"/>
        <v>50</v>
      </c>
      <c r="AB15" s="11" t="s">
        <v>164</v>
      </c>
      <c r="AC15" s="24"/>
    </row>
    <row r="16" spans="1:29" s="41" customFormat="1" ht="264.89999999999998" customHeight="1" x14ac:dyDescent="0.25">
      <c r="A16" s="34"/>
      <c r="B16" s="11" t="s">
        <v>129</v>
      </c>
      <c r="C16" s="11" t="s">
        <v>130</v>
      </c>
      <c r="D16" s="11" t="s">
        <v>131</v>
      </c>
      <c r="E16" s="11" t="s">
        <v>132</v>
      </c>
      <c r="F16" s="11" t="s">
        <v>114</v>
      </c>
      <c r="G16" s="11" t="s">
        <v>107</v>
      </c>
      <c r="H16" s="11" t="s">
        <v>126</v>
      </c>
      <c r="I16" s="11" t="s">
        <v>121</v>
      </c>
      <c r="J16" s="11" t="s">
        <v>110</v>
      </c>
      <c r="K16" s="11">
        <v>0</v>
      </c>
      <c r="L16" s="11">
        <v>2024</v>
      </c>
      <c r="M16" s="35">
        <v>25</v>
      </c>
      <c r="N16" s="35">
        <v>25</v>
      </c>
      <c r="O16" s="35">
        <v>25</v>
      </c>
      <c r="P16" s="35">
        <v>25</v>
      </c>
      <c r="Q16" s="36">
        <f t="shared" si="3"/>
        <v>100</v>
      </c>
      <c r="R16" s="37">
        <v>25</v>
      </c>
      <c r="S16" s="37">
        <v>25</v>
      </c>
      <c r="T16" s="37"/>
      <c r="U16" s="37"/>
      <c r="V16" s="38">
        <f t="shared" si="0"/>
        <v>50</v>
      </c>
      <c r="W16" s="39">
        <f t="shared" ref="W16:Z16" si="7">M16-R16</f>
        <v>0</v>
      </c>
      <c r="X16" s="39">
        <f t="shared" si="7"/>
        <v>0</v>
      </c>
      <c r="Y16" s="39">
        <f t="shared" si="7"/>
        <v>25</v>
      </c>
      <c r="Z16" s="39">
        <f t="shared" si="7"/>
        <v>25</v>
      </c>
      <c r="AA16" s="39">
        <f t="shared" si="2"/>
        <v>50</v>
      </c>
      <c r="AB16" s="11" t="s">
        <v>165</v>
      </c>
      <c r="AC16" s="40"/>
    </row>
    <row r="17" spans="1:29" ht="136.5" customHeight="1" x14ac:dyDescent="0.25">
      <c r="A17" s="23"/>
      <c r="B17" s="11" t="s">
        <v>133</v>
      </c>
      <c r="C17" s="42" t="s">
        <v>134</v>
      </c>
      <c r="D17" s="11" t="s">
        <v>135</v>
      </c>
      <c r="E17" s="11" t="s">
        <v>136</v>
      </c>
      <c r="F17" s="11" t="s">
        <v>114</v>
      </c>
      <c r="G17" s="11" t="s">
        <v>158</v>
      </c>
      <c r="H17" s="11" t="s">
        <v>126</v>
      </c>
      <c r="I17" s="11" t="s">
        <v>121</v>
      </c>
      <c r="J17" s="11" t="s">
        <v>110</v>
      </c>
      <c r="K17" s="12">
        <v>0</v>
      </c>
      <c r="L17" s="12">
        <v>2024</v>
      </c>
      <c r="M17" s="13">
        <v>25</v>
      </c>
      <c r="N17" s="13">
        <v>25</v>
      </c>
      <c r="O17" s="13">
        <v>25</v>
      </c>
      <c r="P17" s="13">
        <v>25</v>
      </c>
      <c r="Q17" s="14">
        <f t="shared" si="3"/>
        <v>100</v>
      </c>
      <c r="R17" s="15">
        <v>25</v>
      </c>
      <c r="S17" s="15">
        <v>25</v>
      </c>
      <c r="T17" s="15"/>
      <c r="U17" s="15"/>
      <c r="V17" s="16">
        <f t="shared" si="0"/>
        <v>50</v>
      </c>
      <c r="W17" s="9">
        <f t="shared" ref="W17:Z17" si="8">M17-R17</f>
        <v>0</v>
      </c>
      <c r="X17" s="9">
        <f t="shared" si="8"/>
        <v>0</v>
      </c>
      <c r="Y17" s="9">
        <f t="shared" si="8"/>
        <v>25</v>
      </c>
      <c r="Z17" s="9">
        <f t="shared" si="8"/>
        <v>25</v>
      </c>
      <c r="AA17" s="9">
        <f t="shared" si="2"/>
        <v>50</v>
      </c>
      <c r="AB17" s="11" t="s">
        <v>165</v>
      </c>
      <c r="AC17" s="24"/>
    </row>
    <row r="18" spans="1:29" ht="131.25" customHeight="1" x14ac:dyDescent="0.25">
      <c r="A18" s="23"/>
      <c r="B18" s="11" t="s">
        <v>137</v>
      </c>
      <c r="C18" s="11" t="s">
        <v>138</v>
      </c>
      <c r="D18" s="11" t="s">
        <v>139</v>
      </c>
      <c r="E18" s="11" t="s">
        <v>140</v>
      </c>
      <c r="F18" s="11" t="s">
        <v>114</v>
      </c>
      <c r="G18" s="11" t="s">
        <v>107</v>
      </c>
      <c r="H18" s="11" t="s">
        <v>108</v>
      </c>
      <c r="I18" s="11" t="s">
        <v>121</v>
      </c>
      <c r="J18" s="11" t="s">
        <v>110</v>
      </c>
      <c r="K18" s="12">
        <v>0</v>
      </c>
      <c r="L18" s="12">
        <v>2024</v>
      </c>
      <c r="M18" s="13">
        <v>26</v>
      </c>
      <c r="N18" s="13">
        <v>24</v>
      </c>
      <c r="O18" s="13">
        <v>26</v>
      </c>
      <c r="P18" s="13">
        <v>24</v>
      </c>
      <c r="Q18" s="14">
        <f t="shared" si="3"/>
        <v>100</v>
      </c>
      <c r="R18" s="15">
        <v>26</v>
      </c>
      <c r="S18" s="15">
        <v>24</v>
      </c>
      <c r="T18" s="15"/>
      <c r="U18" s="15"/>
      <c r="V18" s="16">
        <f t="shared" si="0"/>
        <v>50</v>
      </c>
      <c r="W18" s="9">
        <f t="shared" ref="W18:X18" si="9">M18-R18</f>
        <v>0</v>
      </c>
      <c r="X18" s="9">
        <f t="shared" si="9"/>
        <v>0</v>
      </c>
      <c r="Y18" s="9">
        <v>25</v>
      </c>
      <c r="Z18" s="9">
        <v>25</v>
      </c>
      <c r="AA18" s="9">
        <f t="shared" si="2"/>
        <v>50</v>
      </c>
      <c r="AB18" s="11" t="s">
        <v>163</v>
      </c>
      <c r="AC18" s="24"/>
    </row>
    <row r="19" spans="1:29" ht="156.75" customHeight="1" x14ac:dyDescent="0.25">
      <c r="A19" s="23"/>
      <c r="B19" s="11" t="s">
        <v>141</v>
      </c>
      <c r="C19" s="11" t="s">
        <v>142</v>
      </c>
      <c r="D19" s="11" t="s">
        <v>157</v>
      </c>
      <c r="E19" s="11" t="s">
        <v>143</v>
      </c>
      <c r="F19" s="11" t="s">
        <v>114</v>
      </c>
      <c r="G19" s="11" t="s">
        <v>158</v>
      </c>
      <c r="H19" s="11" t="s">
        <v>126</v>
      </c>
      <c r="I19" s="11" t="s">
        <v>121</v>
      </c>
      <c r="J19" s="11" t="s">
        <v>110</v>
      </c>
      <c r="K19" s="12">
        <v>0</v>
      </c>
      <c r="L19" s="12">
        <v>2024</v>
      </c>
      <c r="M19" s="13">
        <v>30</v>
      </c>
      <c r="N19" s="13">
        <v>20</v>
      </c>
      <c r="O19" s="13">
        <v>30</v>
      </c>
      <c r="P19" s="13">
        <v>20</v>
      </c>
      <c r="Q19" s="14">
        <f t="shared" si="3"/>
        <v>100</v>
      </c>
      <c r="R19" s="15">
        <v>30</v>
      </c>
      <c r="S19" s="15">
        <v>20</v>
      </c>
      <c r="T19" s="15"/>
      <c r="U19" s="15"/>
      <c r="V19" s="16">
        <f t="shared" si="0"/>
        <v>50</v>
      </c>
      <c r="W19" s="9">
        <f t="shared" ref="W19:Z19" si="10">M19-R19</f>
        <v>0</v>
      </c>
      <c r="X19" s="9">
        <f t="shared" si="10"/>
        <v>0</v>
      </c>
      <c r="Y19" s="9">
        <f t="shared" si="10"/>
        <v>30</v>
      </c>
      <c r="Z19" s="9">
        <f t="shared" si="10"/>
        <v>20</v>
      </c>
      <c r="AA19" s="9">
        <f t="shared" si="2"/>
        <v>50</v>
      </c>
      <c r="AB19" s="11" t="s">
        <v>166</v>
      </c>
      <c r="AC19" s="24"/>
    </row>
    <row r="20" spans="1:29" ht="147.75" customHeight="1" x14ac:dyDescent="0.25">
      <c r="A20" s="23"/>
      <c r="B20" s="11" t="s">
        <v>144</v>
      </c>
      <c r="C20" s="11" t="s">
        <v>145</v>
      </c>
      <c r="D20" s="11" t="s">
        <v>146</v>
      </c>
      <c r="E20" s="11" t="s">
        <v>147</v>
      </c>
      <c r="F20" s="11" t="s">
        <v>114</v>
      </c>
      <c r="G20" s="11" t="s">
        <v>158</v>
      </c>
      <c r="H20" s="11" t="s">
        <v>108</v>
      </c>
      <c r="I20" s="11" t="s">
        <v>121</v>
      </c>
      <c r="J20" s="11" t="s">
        <v>110</v>
      </c>
      <c r="K20" s="12">
        <v>0</v>
      </c>
      <c r="L20" s="12">
        <v>2024</v>
      </c>
      <c r="M20" s="13">
        <v>25</v>
      </c>
      <c r="N20" s="13">
        <v>25</v>
      </c>
      <c r="O20" s="13">
        <v>25</v>
      </c>
      <c r="P20" s="13">
        <v>25</v>
      </c>
      <c r="Q20" s="14">
        <f t="shared" si="3"/>
        <v>100</v>
      </c>
      <c r="R20" s="15">
        <v>25</v>
      </c>
      <c r="S20" s="15">
        <v>25</v>
      </c>
      <c r="T20" s="15"/>
      <c r="U20" s="15"/>
      <c r="V20" s="16">
        <f t="shared" si="0"/>
        <v>50</v>
      </c>
      <c r="W20" s="9">
        <f t="shared" ref="W20:Z20" si="11">M20-R20</f>
        <v>0</v>
      </c>
      <c r="X20" s="9">
        <f t="shared" si="11"/>
        <v>0</v>
      </c>
      <c r="Y20" s="9">
        <f t="shared" si="11"/>
        <v>25</v>
      </c>
      <c r="Z20" s="9">
        <f t="shared" si="11"/>
        <v>25</v>
      </c>
      <c r="AA20" s="9">
        <f t="shared" si="2"/>
        <v>50</v>
      </c>
      <c r="AB20" s="11" t="s">
        <v>167</v>
      </c>
      <c r="AC20" s="24"/>
    </row>
    <row r="21" spans="1:29" ht="201" customHeight="1" x14ac:dyDescent="0.25">
      <c r="A21" s="23"/>
      <c r="B21" s="11" t="s">
        <v>149</v>
      </c>
      <c r="C21" s="11" t="s">
        <v>148</v>
      </c>
      <c r="D21" s="11" t="s">
        <v>159</v>
      </c>
      <c r="E21" s="11" t="s">
        <v>150</v>
      </c>
      <c r="F21" s="11" t="s">
        <v>114</v>
      </c>
      <c r="G21" s="11" t="s">
        <v>158</v>
      </c>
      <c r="H21" s="11" t="s">
        <v>126</v>
      </c>
      <c r="I21" s="11" t="s">
        <v>151</v>
      </c>
      <c r="J21" s="11" t="s">
        <v>110</v>
      </c>
      <c r="K21" s="12">
        <v>0</v>
      </c>
      <c r="L21" s="12">
        <v>2024</v>
      </c>
      <c r="M21" s="13">
        <v>25</v>
      </c>
      <c r="N21" s="13">
        <v>25</v>
      </c>
      <c r="O21" s="13">
        <v>25</v>
      </c>
      <c r="P21" s="13">
        <v>25</v>
      </c>
      <c r="Q21" s="14">
        <f t="shared" si="3"/>
        <v>100</v>
      </c>
      <c r="R21" s="15">
        <v>25</v>
      </c>
      <c r="S21" s="15">
        <v>25</v>
      </c>
      <c r="T21" s="15"/>
      <c r="U21" s="15"/>
      <c r="V21" s="16">
        <f>SUM(R21:U21)</f>
        <v>50</v>
      </c>
      <c r="W21" s="9">
        <f t="shared" ref="W21:Z21" si="12">M21-R21</f>
        <v>0</v>
      </c>
      <c r="X21" s="9">
        <f t="shared" si="12"/>
        <v>0</v>
      </c>
      <c r="Y21" s="9">
        <f t="shared" si="12"/>
        <v>25</v>
      </c>
      <c r="Z21" s="9">
        <f t="shared" si="12"/>
        <v>25</v>
      </c>
      <c r="AA21" s="9">
        <f t="shared" si="2"/>
        <v>50</v>
      </c>
      <c r="AB21" s="11" t="s">
        <v>168</v>
      </c>
      <c r="AC21" s="24"/>
    </row>
    <row r="22" spans="1:29" ht="239.25" customHeight="1" x14ac:dyDescent="0.25">
      <c r="A22" s="23"/>
      <c r="B22" s="17" t="s">
        <v>152</v>
      </c>
      <c r="C22" s="17" t="s">
        <v>153</v>
      </c>
      <c r="D22" s="17" t="s">
        <v>154</v>
      </c>
      <c r="E22" s="17" t="s">
        <v>155</v>
      </c>
      <c r="F22" s="17" t="s">
        <v>114</v>
      </c>
      <c r="G22" s="17" t="s">
        <v>158</v>
      </c>
      <c r="H22" s="17" t="s">
        <v>126</v>
      </c>
      <c r="I22" s="17" t="s">
        <v>121</v>
      </c>
      <c r="J22" s="17" t="s">
        <v>156</v>
      </c>
      <c r="K22" s="43">
        <v>100</v>
      </c>
      <c r="L22" s="43">
        <v>2024</v>
      </c>
      <c r="M22" s="18">
        <v>25</v>
      </c>
      <c r="N22" s="18">
        <v>25</v>
      </c>
      <c r="O22" s="18">
        <v>25</v>
      </c>
      <c r="P22" s="18">
        <v>25</v>
      </c>
      <c r="Q22" s="19">
        <f t="shared" si="3"/>
        <v>100</v>
      </c>
      <c r="R22" s="20">
        <v>25</v>
      </c>
      <c r="S22" s="20">
        <v>25</v>
      </c>
      <c r="T22" s="20"/>
      <c r="U22" s="20"/>
      <c r="V22" s="21">
        <f t="shared" si="0"/>
        <v>50</v>
      </c>
      <c r="W22" s="22">
        <f t="shared" ref="W22:Z22" si="13">M22-R22</f>
        <v>0</v>
      </c>
      <c r="X22" s="22">
        <f t="shared" si="13"/>
        <v>0</v>
      </c>
      <c r="Y22" s="22">
        <f t="shared" si="13"/>
        <v>25</v>
      </c>
      <c r="Z22" s="22">
        <f t="shared" si="13"/>
        <v>25</v>
      </c>
      <c r="AA22" s="22">
        <f t="shared" si="2"/>
        <v>50</v>
      </c>
      <c r="AB22" s="11" t="s">
        <v>169</v>
      </c>
      <c r="AC22" s="24"/>
    </row>
    <row r="23" spans="1:29" ht="12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24"/>
      <c r="B27" s="24"/>
      <c r="C27" s="57"/>
      <c r="D27" s="58"/>
      <c r="E27" s="58"/>
      <c r="V27" s="57" t="s">
        <v>160</v>
      </c>
      <c r="W27" s="58"/>
      <c r="X27" s="58"/>
      <c r="Y27" s="58"/>
      <c r="Z27" s="58"/>
      <c r="AA27" s="58"/>
      <c r="AB27" s="24"/>
      <c r="AC27" s="24"/>
    </row>
    <row r="28" spans="1:29" ht="12.75" customHeight="1" x14ac:dyDescent="0.25">
      <c r="A28" s="24"/>
      <c r="B28" s="24"/>
      <c r="C28" s="61"/>
      <c r="D28" s="58"/>
      <c r="E28" s="58"/>
      <c r="V28" s="61"/>
      <c r="W28" s="58"/>
      <c r="X28" s="58"/>
      <c r="Y28" s="58"/>
      <c r="Z28" s="58"/>
      <c r="AA28" s="58"/>
      <c r="AB28" s="24"/>
      <c r="AC28" s="24"/>
    </row>
    <row r="29" spans="1:29" ht="15" customHeight="1" x14ac:dyDescent="0.25">
      <c r="A29" s="24"/>
      <c r="B29" s="24"/>
      <c r="C29" s="61"/>
      <c r="D29" s="58"/>
      <c r="E29" s="58"/>
      <c r="AB29" s="24"/>
      <c r="AC29" s="24"/>
    </row>
    <row r="30" spans="1:29" ht="12.75" customHeight="1" x14ac:dyDescent="0.25">
      <c r="A30" s="24"/>
      <c r="B30" s="24"/>
      <c r="C30" s="62"/>
      <c r="D30" s="63"/>
      <c r="E30" s="63"/>
      <c r="V30" s="53" t="s">
        <v>161</v>
      </c>
      <c r="W30" s="54"/>
      <c r="X30" s="54"/>
      <c r="Y30" s="54"/>
      <c r="Z30" s="54"/>
      <c r="AA30" s="54"/>
      <c r="AB30" s="24"/>
      <c r="AC30" s="24"/>
    </row>
    <row r="31" spans="1:29" ht="12.75" customHeight="1" x14ac:dyDescent="0.25">
      <c r="A31" s="24"/>
      <c r="B31" s="24"/>
      <c r="C31" s="64"/>
      <c r="D31" s="65"/>
      <c r="E31" s="65"/>
      <c r="V31" s="55" t="s">
        <v>162</v>
      </c>
      <c r="W31" s="56"/>
      <c r="X31" s="56"/>
      <c r="Y31" s="56"/>
      <c r="Z31" s="56"/>
      <c r="AA31" s="56"/>
      <c r="AB31" s="24"/>
      <c r="AC31" s="24"/>
    </row>
    <row r="32" spans="1:29" ht="12.75" customHeight="1" x14ac:dyDescent="0.25">
      <c r="A32" s="24"/>
      <c r="B32" s="24"/>
      <c r="C32" s="57"/>
      <c r="D32" s="58"/>
      <c r="E32" s="58"/>
      <c r="V32" s="57"/>
      <c r="W32" s="58"/>
      <c r="X32" s="58"/>
      <c r="Y32" s="58"/>
      <c r="Z32" s="58"/>
      <c r="AA32" s="58"/>
      <c r="AB32" s="24"/>
      <c r="AC32" s="24"/>
    </row>
    <row r="33" spans="1:29" ht="12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1:29" ht="12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1:29" ht="12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1:29" ht="12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1:29" ht="12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1:29" ht="12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1:29" ht="12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1:29" ht="12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1:29" ht="12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1:29" ht="12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1:29" ht="12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1:29" ht="12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1:29" ht="12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1:29" ht="12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1:29" ht="12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1:29" ht="12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1:29" ht="12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1:29" ht="12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1:29" ht="12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1:29" ht="12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1:29" ht="12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1:29" ht="12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1:29" ht="12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1:29" ht="12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1:29" ht="12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1:29" ht="12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1:29" ht="12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1:29" ht="12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1:29" ht="12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1:29" ht="12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1:29" ht="12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1:29" ht="12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1:29" ht="12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1:29" ht="12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1:29" ht="12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1:29" ht="12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1:29" ht="12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1:29" ht="12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1:29" ht="12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1:29" ht="12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1:29" ht="12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1:29" ht="12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1:29" ht="12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1:29" ht="12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1:29" ht="12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1:29" ht="12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1:29" ht="12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1:29" ht="12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1:29" ht="12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1:29" ht="12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1:29" ht="12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1:29" ht="12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1:29" ht="12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1:29" ht="12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1:29" ht="12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1:29" ht="12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1:29" ht="12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1:29" ht="12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1:29" ht="12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1:29" ht="12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1:29" ht="12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1:29" ht="12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1:29" ht="12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1:29" ht="12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1:29" ht="12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1:29" ht="12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1:29" ht="12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1:29" ht="12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1:29" ht="12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1:29" ht="12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1:29" ht="12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1:29" ht="12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1:29" ht="12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1:29" ht="12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1:29" ht="12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1:29" ht="12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1:29" ht="12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1:29" ht="12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1:29" ht="12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1:29" ht="12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1:29" ht="12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1:29" ht="12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1:29" ht="12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1:29" ht="12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1:29" ht="12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1:29" ht="12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1:29" ht="12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1:29" ht="12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1:29" ht="12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1:29" ht="12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1:29" ht="12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1:29" ht="12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1:29" ht="12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1:29" ht="12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1:29" ht="12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1:29" ht="12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1:29" ht="12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1:29" ht="12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1:29" ht="12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1:29" ht="12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1:29" ht="12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1:29" ht="12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1:29" ht="12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1:29" ht="12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1:29" ht="12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1:29" ht="12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1:29" ht="12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1:29" ht="12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1:29" ht="12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1:29" ht="12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1:29" ht="12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1:29" ht="12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1:29" ht="12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1:29" ht="12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1:29" ht="12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1:29" ht="12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1:29" ht="12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1:29" ht="12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1:29" ht="12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1:29" ht="12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1:29" ht="12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1:29" ht="12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1:29" ht="12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1:29" ht="12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1:29" ht="12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1:29" ht="12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1:29" ht="12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1:29" ht="12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1:29" ht="12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1:29" ht="12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1:29" ht="12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1:29" ht="12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1:29" ht="12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1:29" ht="12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1:29" ht="12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1:29" ht="12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1:29" ht="12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1:29" ht="12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1:29" ht="12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1:29" ht="12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1:29" ht="12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1:29" ht="12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1:29" ht="12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1:29" ht="12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1:29" ht="12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1:29" ht="12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1:29" ht="12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1:29" ht="12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1:29" ht="12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1:29" ht="12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1:29" ht="12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1:29" ht="12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1:29" ht="12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1:29" ht="12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1:29" ht="12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1:29" ht="12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1:29" ht="12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1:29" ht="12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1:29" ht="12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1:29" ht="12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1:29" ht="12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1:29" ht="12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1:29" ht="12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1:29" ht="12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1:29" ht="12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1:29" ht="12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1:29" ht="12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1:29" ht="12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1:29" ht="12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1:29" ht="12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1:29" ht="12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1:29" ht="12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1:29" ht="12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1:29" ht="12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1:29" ht="12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1:29" ht="12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1:29" ht="12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1:29" ht="12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1:29" ht="12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1:29" ht="12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1:29" ht="12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1:29" ht="12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1:29" ht="12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1:29" ht="12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1:29" ht="12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1:29" ht="12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1:29" ht="12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1:29" ht="12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1:29" ht="12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1:29" ht="12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1:29" ht="12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1:29" ht="12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1:29" ht="12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1:29" ht="12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1:29" ht="12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1:29" ht="12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1:29" ht="12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1:29" ht="12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1:29" ht="12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1:29" ht="12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1:29" ht="12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1:29" ht="12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1:29" ht="12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1:29" ht="12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1:29" ht="12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1:29" ht="12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1:29" ht="12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1:29" ht="12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1:29" ht="12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1:29" ht="12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1:29" ht="12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1:29" ht="12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1:29" ht="12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1:29" ht="12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1:29" ht="12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1:29" ht="12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1:29" ht="12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1:29" ht="12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1:29" ht="12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1:29" ht="12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1:29" ht="12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1:29" ht="12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1:29" ht="12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1:29" ht="12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1:29" ht="12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1:29" ht="12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1:29" ht="12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1:29" ht="12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1:29" ht="12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1:29" ht="12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1:29" ht="12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1:29" ht="12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1:29" ht="12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1:29" ht="12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1:29" ht="12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1:29" ht="12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1:29" ht="12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1:29" ht="12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1:29" ht="12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1:29" ht="12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1:29" ht="12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1:29" ht="12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1:29" ht="12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1:29" ht="12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1:29" ht="12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1:29" ht="12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1:29" ht="12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1:29" ht="12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1:29" ht="12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1:29" ht="12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1:29" ht="12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1:29" ht="12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1:29" ht="12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1:29" ht="12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1:29" ht="12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1:29" ht="12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1:29" ht="12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1:29" ht="12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1:29" ht="12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1:29" ht="12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1:29" ht="12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1:29" ht="12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1:29" ht="12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1:29" ht="12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1:29" ht="12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1:29" ht="12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1:29" ht="12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1:29" ht="12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1:29" ht="12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1:29" ht="12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1:29" ht="12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1:29" ht="12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1:29" ht="12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1:29" ht="12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1:29" ht="12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1:29" ht="12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1:29" ht="12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1:29" ht="12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1:29" ht="12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1:29" ht="12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1:29" ht="12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1:29" ht="12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1:29" ht="12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1:29" ht="12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1:29" ht="12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1:29" ht="12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1:29" ht="12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1:29" ht="12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1:29" ht="12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1:29" ht="12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1:29" ht="12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1:29" ht="12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1:29" ht="12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1:29" ht="12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1:29" ht="12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1:29" ht="12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1:29" ht="12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1:29" ht="12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1:29" ht="12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1:29" ht="12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1:29" ht="12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1:29" ht="12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1:29" ht="12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1:29" ht="12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1:29" ht="12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1:29" ht="12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1:29" ht="12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1:29" ht="12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1:29" ht="12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1:29" ht="12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1:29" ht="12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1:29" ht="12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1:29" ht="12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1:29" ht="12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1:29" ht="12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1:29" ht="12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1:29" ht="12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1:29" ht="12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1:29" ht="12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1:29" ht="12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1:29" ht="12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1:29" ht="12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1:29" ht="12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1:29" ht="12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1:29" ht="12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1:29" ht="12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1:29" ht="12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1:29" ht="12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1:29" ht="12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1:29" ht="12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1:29" ht="12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1:29" ht="12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1:29" ht="12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1:29" ht="12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1:29" ht="12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1:29" ht="12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1:29" ht="12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1:29" ht="12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1:29" ht="12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1:29" ht="12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1:29" ht="12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1:29" ht="12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1:29" ht="12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1:29" ht="12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1:29" ht="12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1:29" ht="12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1:29" ht="12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1:29" ht="12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1:29" ht="12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1:29" ht="12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1:29" ht="12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1:29" ht="12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1:29" ht="12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1:29" ht="12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1:29" ht="12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1:29" ht="12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1:29" ht="12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1:29" ht="12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1:29" ht="12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1:29" ht="12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1:29" ht="12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1:29" ht="12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1:29" ht="12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1:29" ht="12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1:29" ht="12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1:29" ht="12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1:29" ht="12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1:29" ht="12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1:29" ht="12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1:29" ht="12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1:29" ht="12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1:29" ht="12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1:29" ht="12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1:29" ht="12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1:29" ht="12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1:29" ht="12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1:29" ht="12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1:29" ht="12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1:29" ht="12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1:29" ht="12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1:29" ht="12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1:29" ht="12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1:29" ht="12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1:29" ht="12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1:29" ht="12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1:29" ht="12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1:29" ht="12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1:29" ht="12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1:29" ht="12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1:29" ht="12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1:29" ht="12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1:29" ht="12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1:29" ht="12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1:29" ht="12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1:29" ht="12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1:29" ht="12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1:29" ht="12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1:29" ht="12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1:29" ht="12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1:29" ht="12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1:29" ht="12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1:29" ht="12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1:29" ht="12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1:29" ht="12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1:29" ht="12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1:29" ht="12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1:29" ht="12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1:29" ht="12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1:29" ht="12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1:29" ht="12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1:29" ht="12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1:29" ht="12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1:29" ht="12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1:29" ht="12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1:29" ht="12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1:29" ht="12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1:29" ht="12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1:29" ht="12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1:29" ht="12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1:29" ht="12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1:29" ht="12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1:29" ht="12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1:29" ht="12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1:29" ht="12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1:29" ht="12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1:29" ht="12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1:29" ht="12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1:29" ht="12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1:29" ht="12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1:29" ht="12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1:29" ht="12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1:29" ht="12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1:29" ht="12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1:29" ht="12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1:29" ht="12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1:29" ht="12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1:29" ht="12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1:29" ht="12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1:29" ht="12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1:29" ht="12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1:29" ht="12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1:29" ht="12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1:29" ht="12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1:29" ht="12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1:29" ht="12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1:29" ht="12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1:29" ht="12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1:29" ht="12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1:29" ht="12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1:29" ht="12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1:29" ht="12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1:29" ht="12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1:29" ht="12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1:29" ht="12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1:29" ht="12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1:29" ht="12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1:29" ht="12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1:29" ht="12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1:29" ht="12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1:29" ht="12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1:29" ht="12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1:29" ht="12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1:29" ht="12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1:29" ht="12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1:29" ht="12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1:29" ht="12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1:29" ht="12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1:29" ht="12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1:29" ht="12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1:29" ht="12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1:29" ht="12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1:29" ht="12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1:29" ht="12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1:29" ht="12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1:29" ht="12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1:29" ht="12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1:29" ht="12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1:29" ht="12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1:29" ht="12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1:29" ht="12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1:29" ht="12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1:29" ht="12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1:29" ht="12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1:29" ht="12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1:29" ht="12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1:29" ht="12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1:29" ht="12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1:29" ht="12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1:29" ht="12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1:29" ht="12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1:29" ht="12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1:29" ht="12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1:29" ht="12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1:29" ht="12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1:29" ht="12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1:29" ht="12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1:29" ht="12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1:29" ht="12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1:29" ht="12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1:29" ht="12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1:29" ht="12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1:29" ht="12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1:29" ht="12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1:29" ht="12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1:29" ht="12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1:29" ht="12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1:29" ht="12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1:29" ht="12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1:29" ht="12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1:29" ht="12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1:29" ht="12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1:29" ht="12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1:29" ht="12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1:29" ht="12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1:29" ht="12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1:29" ht="12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1:29" ht="12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1:29" ht="12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1:29" ht="12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1:29" ht="12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1:29" ht="12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1:29" ht="12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1:29" ht="12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1:29" ht="12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1:29" ht="12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1:29" ht="12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1:29" ht="12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1:29" ht="12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1:29" ht="12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1:29" ht="12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1:29" ht="12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1:29" ht="12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1:29" ht="12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1:29" ht="12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1:29" ht="12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1:29" ht="12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1:29" ht="12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1:29" ht="12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1:29" ht="12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1:29" ht="12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1:29" ht="12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1:29" ht="12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1:29" ht="12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1:29" ht="12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1:29" ht="12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1:29" ht="12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1:29" ht="12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1:29" ht="12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1:29" ht="12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1:29" ht="12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1:29" ht="12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1:29" ht="12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1:29" ht="12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1:29" ht="12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1:29" ht="12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1:29" ht="12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1:29" ht="12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1:29" ht="12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1:29" ht="12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1:29" ht="12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1:29" ht="12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1:29" ht="12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1:29" ht="12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1:29" ht="12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1:29" ht="12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1:29" ht="12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1:29" ht="12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1:29" ht="12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1:29" ht="12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1:29" ht="12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1:29" ht="12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1:29" ht="12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1:29" ht="12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1:29" ht="12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1:29" ht="12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1:29" ht="12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1:29" ht="12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1:29" ht="12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1:29" ht="12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1:29" ht="12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1:29" ht="12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1:29" ht="12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1:29" ht="12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1:29" ht="12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1:29" ht="12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1:29" ht="12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1:29" ht="12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1:29" ht="12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1:29" ht="12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1:29" ht="12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1:29" ht="12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1:29" ht="12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1:29" ht="12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1:29" ht="12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1:29" ht="12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1:29" ht="12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1:29" ht="12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1:29" ht="12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1:29" ht="12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1:29" ht="12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1:29" ht="12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1:29" ht="12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1:29" ht="12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1:29" ht="12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1:29" ht="12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1:29" ht="12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1:29" ht="12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1:29" ht="12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1:29" ht="12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1:29" ht="12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1:29" ht="12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1:29" ht="12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1:29" ht="12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1:29" ht="12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1:29" ht="12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1:29" ht="12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1:29" ht="12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1:29" ht="12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</sheetData>
  <mergeCells count="53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2:E32"/>
    <mergeCell ref="B10:B11"/>
    <mergeCell ref="C10:C11"/>
    <mergeCell ref="D10:D11"/>
    <mergeCell ref="E10:E11"/>
    <mergeCell ref="C27:E27"/>
    <mergeCell ref="C28:E28"/>
    <mergeCell ref="C29:E29"/>
    <mergeCell ref="C30:E30"/>
    <mergeCell ref="C31:E31"/>
    <mergeCell ref="V30:AA30"/>
    <mergeCell ref="V31:AA31"/>
    <mergeCell ref="V32:AA32"/>
    <mergeCell ref="F10:F11"/>
    <mergeCell ref="G10:G11"/>
    <mergeCell ref="H10:H11"/>
    <mergeCell ref="V27:AA27"/>
    <mergeCell ref="V28:AA28"/>
    <mergeCell ref="W9:AA9"/>
    <mergeCell ref="AB9:AB11"/>
    <mergeCell ref="W10:W11"/>
    <mergeCell ref="X10:X11"/>
    <mergeCell ref="Y10:Y11"/>
    <mergeCell ref="Z10:Z11"/>
    <mergeCell ref="AA10:AA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Addy Mariana Velasco</cp:lastModifiedBy>
  <cp:lastPrinted>2025-06-30T20:04:18Z</cp:lastPrinted>
  <dcterms:created xsi:type="dcterms:W3CDTF">2023-03-14T18:09:27Z</dcterms:created>
  <dcterms:modified xsi:type="dcterms:W3CDTF">2025-07-03T16:57:15Z</dcterms:modified>
</cp:coreProperties>
</file>