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mari\Downloads\"/>
    </mc:Choice>
  </mc:AlternateContent>
  <xr:revisionPtr revIDLastSave="0" documentId="13_ncr:1_{8DAB1F69-EC88-4D06-8749-3FD8BB17E1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Trimestral'!$B$1:$AB$39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21" i="1" l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8" i="1" l="1"/>
  <c r="AA16" i="1"/>
  <c r="AA20" i="1"/>
  <c r="AA19" i="1"/>
  <c r="AA14" i="1"/>
  <c r="AA17" i="1"/>
  <c r="AA21" i="1"/>
  <c r="AA15" i="1"/>
  <c r="AA13" i="1"/>
  <c r="AA12" i="1"/>
</calcChain>
</file>

<file path=xl/sharedStrings.xml><?xml version="1.0" encoding="utf-8"?>
<sst xmlns="http://schemas.openxmlformats.org/spreadsheetml/2006/main" count="224" uniqueCount="164">
  <si>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</si>
  <si>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</si>
  <si>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</si>
  <si>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</si>
  <si>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</si>
  <si>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</si>
  <si>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</si>
  <si>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</si>
  <si>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</si>
  <si>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</si>
  <si>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</si>
  <si>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</si>
  <si>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</si>
  <si>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</si>
  <si>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</si>
  <si>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</si>
  <si>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</si>
  <si>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</si>
  <si>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</si>
  <si>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</si>
  <si>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</si>
  <si>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</si>
  <si>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</si>
  <si>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</si>
  <si>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</si>
  <si>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</si>
  <si>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</si>
  <si>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</si>
  <si>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</si>
  <si>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</si>
  <si>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</si>
  <si>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</si>
  <si>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</si>
  <si>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</si>
  <si>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</si>
  <si>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</si>
  <si>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</si>
  <si>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</si>
  <si>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</si>
  <si>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</si>
  <si>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</si>
  <si>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</si>
  <si>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</si>
  <si>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</si>
  <si>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</si>
  <si>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</si>
  <si>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</si>
  <si>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</si>
  <si>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</si>
  <si>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</si>
  <si>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</si>
  <si>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</si>
  <si>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</si>
  <si>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</si>
  <si>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</si>
  <si>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</si>
  <si>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</si>
  <si>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</si>
  <si>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</si>
  <si>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</si>
  <si>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</si>
  <si>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</si>
  <si>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</si>
  <si>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</si>
  <si>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</si>
  <si>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</si>
  <si>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</si>
  <si>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</si>
  <si>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</si>
  <si>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</si>
  <si>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</si>
  <si>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</si>
  <si>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</si>
  <si>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</si>
  <si>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</si>
  <si>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</si>
  <si>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</si>
  <si>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</si>
  <si>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</si>
  <si>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</si>
  <si>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</si>
  <si>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</si>
  <si>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</si>
  <si>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</si>
  <si>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</si>
  <si>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</si>
  <si>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</si>
  <si>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</si>
  <si>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</si>
  <si>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</si>
  <si>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</si>
  <si>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</si>
  <si>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</si>
  <si>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</si>
  <si>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</si>
  <si>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</si>
  <si>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</si>
  <si>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</si>
  <si>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</si>
  <si>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</si>
  <si>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</si>
  <si>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</si>
  <si>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</si>
  <si>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 xml:space="preserve"> (Número de estrategias con participación logística realizados / el número de estrategias con participación logística programadas ) *100 </t>
  </si>
  <si>
    <t>Porcentaje</t>
  </si>
  <si>
    <t>Estratégico</t>
  </si>
  <si>
    <t>Eficacia</t>
  </si>
  <si>
    <t>Trimestral</t>
  </si>
  <si>
    <t>Ascedente</t>
  </si>
  <si>
    <t>Porcentaje eventos organizados y supervisados, respecto al total planeado</t>
  </si>
  <si>
    <t>Porcentaje total de eventos y actividades de logística ejecutadas según lo planificado</t>
  </si>
  <si>
    <t>Mide el número de estrategias utilizadas para la realización de diferentes reuniones, sesiones, foros, talleres, capacitaciones y actividades que requieranapoyo logístico, las cuales han sido programadas, así como todas las que requieran la asistencia del Presidente Municipal.</t>
  </si>
  <si>
    <t>Mide el número de eventos como las diferentes reuniones, instalaciones, sesiones, foros, talleres, capacitaciones y actividades que requieran apoyo logístico, las cuales han sido organizadas o propuestas por la Presidencia Municipal</t>
  </si>
  <si>
    <t xml:space="preserve">(Número de eventos y actividades con participación logística realizados / número de eventos y actividades proyectadas ) *100 </t>
  </si>
  <si>
    <t>De Gestión</t>
  </si>
  <si>
    <t>Eficiencia</t>
  </si>
  <si>
    <t>Porcentaje de eventos realizados, respecto a los agendados</t>
  </si>
  <si>
    <t>Mide el número de eventos organizados como las diferentes reuniones, instalaciones, sesiones, foros, talleres, capacitaciones y actividades que requieran apoyo logístico, en las que participen delegaciones o son organizadas por otras dependencias pero requieran apoyo de acompañamiento</t>
  </si>
  <si>
    <t xml:space="preserve">(Número de eventos y actividades con acompañamiento de logística realizados / el número de eventos y actividades con acompañamientoi de logistica proyectados ) *100 </t>
  </si>
  <si>
    <t>Porcentaje de eventos apoyados sobre el número de eventos que se organizó</t>
  </si>
  <si>
    <t>Mide la cantidad  de eventos como congresos, talleres, foros, festivales, ferias internacionales organizadas por la Unidad de Relaciones Internacionales y que requieran apoyo logístico, donde el Presidente Municipal hace presencia</t>
  </si>
  <si>
    <t xml:space="preserve">(Número de eventos y actividades con participación logística programados /  número de eventos y actividades proyectadas ) *100 </t>
  </si>
  <si>
    <t>Componente 14</t>
  </si>
  <si>
    <t>Porcentaje de acuerdos de cooperación celebrados, respecto a los programados</t>
  </si>
  <si>
    <t>Mide la cantidad de acuerdos realizados por el Presidente Municipal como hermanamientos, memorandum, convenios celebrados con actores internacionales como gobiernos extranjeros, ONGs, empresas, universidades extranjeras y nacionales, gobiernos nacionales y ongs nacionales.</t>
  </si>
  <si>
    <t xml:space="preserve">(Número de acuerdos de cooperación celebrados / el número de acuerdos de cooperación programados ) *100 </t>
  </si>
  <si>
    <t>Porcentaje de Policias capacitados en materia del Protocolo de Atención a Extranjeros que cometen faltas administrativas o que tienen problemas legales o migratorios</t>
  </si>
  <si>
    <t>Mide el número de actividades propias para la realización del Protocolo de Atención a Extranjeros que comenten faltas administrativas o tienen problemas legales o migratorios, dicho Protocolo será el  fruto de las reuniones con los actores involucrados para la elaboración del mismo, como son los Cónsules con representación en Oaxaca, las Regidurías de Turismo y de Seguridad Vecinal, y la Secretaría de Seguridad Vecinal , lo que posteriormente servirá para las capacitaciones de los policias, jornadas y campañas de información para los turistas y migrantes extranjeros.</t>
  </si>
  <si>
    <t>(Número de reuniones con los actores involucrados para la elaboración del Protocolo realizadas / el número de reuniones con los actores involucrados para la elaboración del Protocolo programadas) *100</t>
  </si>
  <si>
    <t>Porcentaje de actores claves que ya se tiene el contacto actualizado, respecto a los programados para ser contactados.</t>
  </si>
  <si>
    <t>Mide el número de contactos clave registrados en una base de datos como son servidores públicos gubernamentales municipales, estatales y nacionales, asi como del Poder Legislativo, ONGs nacionales e internacionales, embajadas, consulados sobre los programados</t>
  </si>
  <si>
    <t>(Número de contactos clave registrados en la base de datos / Número de contactos clave programados en la base de datos)*100</t>
  </si>
  <si>
    <t>Porcentaje de acuerdos de hermanamientos con otras ciudades celebrados, respecto a cartas de intención celebradas.</t>
  </si>
  <si>
    <t>Mide el número de hermanamientos celebrados con ciudades nacionales y extranjeras, respecto a cartas de intención recibidas y enviadas</t>
  </si>
  <si>
    <t>(Número de acuerdos de hermanamientos con otras ciudades celebrados / Número de acuerdos de hermanamientos con otras ciudades programadas  ) * 100</t>
  </si>
  <si>
    <t>Porcentaje de acciones llevadas a cabo para la realización de congresos o eventos internacionales.</t>
  </si>
  <si>
    <t>Mide el número de eventos internacionales, como son: congresos, foros, talleres, capacitaciones, ferias, festivales internacionales realizadas en el Municipio de Oaxaca de Juárez por la Unidad de Relaciones Internacionales.</t>
  </si>
  <si>
    <t>(Número de eventos internacionales realizados por la Unidad de Relaciones Internacionales / el número de eventos internacionales programados por la Unidad de Relaciones Internacionales.) *100</t>
  </si>
  <si>
    <t>Mide el número de acuerdos de colaboración, ya sea memorandum, hermanamientos y actas de cooperación con actores gubernamentales nacionales realizados con el Municipio de Oaxaca de Juárez.</t>
  </si>
  <si>
    <t>(Número de acuerdos de colaboración  con actores gubernamentales nacionales firmados / número de acuerdos de colaboración con actores intergubernamentales nacionales programados) *100</t>
  </si>
  <si>
    <t>Componente 13</t>
  </si>
  <si>
    <t>Actividad 13.1</t>
  </si>
  <si>
    <t>Actividad 13.2</t>
  </si>
  <si>
    <t>Actividad 13.3</t>
  </si>
  <si>
    <t>Actividad 14.1</t>
  </si>
  <si>
    <t>Actividad 14.2</t>
  </si>
  <si>
    <t xml:space="preserve">Actividad 14.3 </t>
  </si>
  <si>
    <t>Actividad 14.4</t>
  </si>
  <si>
    <t>Actividad 14.5</t>
  </si>
  <si>
    <t>4.4 Turismo</t>
  </si>
  <si>
    <t>Porcentaje de acuerdos de colaboración  concretados con actores gubernamentales nacionales.</t>
  </si>
  <si>
    <t>Reporte Interno elaborado por la Unidad de Relaciones Internacionales</t>
  </si>
  <si>
    <t>Reporte Interno elaborado por la Unidad de Relaciones Internacionales y gráficas</t>
  </si>
  <si>
    <t>Reporte Interno elaborado por la Unidad de Relaciones Internacionales y directorio elaborado por la Unidad de Relaciones Internacionales y los Departamento de Enlace Gubernamental, Enlace con el Poder Legislativo y Enlace con ONGs</t>
  </si>
  <si>
    <t>Reporte Interno elaborado por la Unidad de Relaciones Internacionales y graficas</t>
  </si>
  <si>
    <t>Reporte Interno de propuestas de eventos elaborado por la Unidad de Relaciones Internacionales</t>
  </si>
  <si>
    <t>Reporte interno de la Unidad de Logística en territorio y bitácora</t>
  </si>
  <si>
    <t>Reporte por la Unidad de Logística en Territorio</t>
  </si>
  <si>
    <t>Lic.Addy Mariana Velasco Gutiérrez</t>
  </si>
  <si>
    <t>Enlace Administrativo de la Coordinadora de Relaciones Intergubernamentales e Internacionales</t>
  </si>
  <si>
    <t>Elaboró</t>
  </si>
  <si>
    <t>Vo. Bo.</t>
  </si>
  <si>
    <t>Lic. Zazil-U Oliva Alonso González</t>
  </si>
  <si>
    <t>Directora General del 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</si>
</sst>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quotePrefix="1" applyFont="1"/>
    <xf numFmtId="0" fontId="4" fillId="2" borderId="1" xfId="0" applyFont="1" applyFill="1" applyBorder="1"/>
    <xf numFmtId="0" fontId="4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1" xfId="0" quotePrefix="1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11" fillId="10" borderId="1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3" xfId="0" quotePrefix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14" borderId="23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14" borderId="23" xfId="0" applyNumberFormat="1" applyFont="1" applyFill="1" applyBorder="1" applyAlignment="1">
      <alignment horizontal="center" vertical="center"/>
    </xf>
    <xf numFmtId="1" fontId="2" fillId="15" borderId="23" xfId="0" applyNumberFormat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9" fillId="3" borderId="10" xfId="0" applyFont="1" applyFill="1" applyBorder="1" applyAlignment="1">
      <alignment horizontal="left" vertical="center"/>
    </xf>
    <xf numFmtId="0" fontId="6" fillId="0" borderId="11" xfId="0" applyFont="1" applyBorder="1"/>
    <xf numFmtId="0" fontId="2" fillId="4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10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left" vertical="center"/>
    </xf>
    <xf numFmtId="0" fontId="6" fillId="0" borderId="16" xfId="0" applyFont="1" applyBorder="1"/>
    <xf numFmtId="0" fontId="9" fillId="3" borderId="17" xfId="0" applyFont="1" applyFill="1" applyBorder="1" applyAlignment="1">
      <alignment horizontal="left" vertical="center"/>
    </xf>
    <xf numFmtId="0" fontId="6" fillId="0" borderId="18" xfId="0" applyFont="1" applyBorder="1"/>
    <xf numFmtId="0" fontId="11" fillId="1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11" fillId="10" borderId="19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11" fillId="13" borderId="19" xfId="0" applyFont="1" applyFill="1" applyBorder="1" applyAlignment="1">
      <alignment horizontal="center" vertical="center" wrapText="1"/>
    </xf>
    <xf numFmtId="0" fontId="11" fillId="13" borderId="19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8" borderId="12" xfId="0" applyFont="1" applyFill="1" applyBorder="1" applyAlignment="1">
      <alignment horizontal="center" vertical="center"/>
    </xf>
    <xf numFmtId="0" fontId="11" fillId="10" borderId="1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0" borderId="22" xfId="0" applyFont="1" applyBorder="1"/>
    <xf numFmtId="0" fontId="4" fillId="16" borderId="0" xfId="0" applyFont="1" applyFill="1"/>
    <xf numFmtId="0" fontId="8" fillId="16" borderId="0" xfId="0" applyFont="1" applyFill="1"/>
    <xf numFmtId="0" fontId="12" fillId="16" borderId="0" xfId="0" applyFont="1" applyFill="1"/>
    <xf numFmtId="0" fontId="12" fillId="1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6"/>
  <sheetViews>
    <sheetView tabSelected="1" view="pageBreakPreview" zoomScale="42" zoomScaleNormal="64" zoomScaleSheetLayoutView="30" workbookViewId="0">
      <selection activeCell="C15" sqref="C15"/>
    </sheetView>
  </sheetViews>
  <sheetFormatPr baseColWidth="10" defaultColWidth="14.44140625" defaultRowHeight="15" customHeight="1" x14ac:dyDescent="0.25"/>
  <cols>
    <col min="1" max="1" width="5.88671875" style="5" customWidth="1"/>
    <col min="2" max="2" width="14.33203125" style="5" customWidth="1"/>
    <col min="3" max="5" width="26.88671875" style="5" customWidth="1"/>
    <col min="6" max="6" width="11.5546875" style="5" customWidth="1"/>
    <col min="7" max="8" width="10.6640625" style="5" customWidth="1"/>
    <col min="9" max="9" width="12.44140625" style="5" customWidth="1"/>
    <col min="10" max="10" width="12.6640625" style="5" customWidth="1"/>
    <col min="11" max="11" width="6.88671875" style="5" customWidth="1"/>
    <col min="12" max="12" width="7.109375" style="5" customWidth="1"/>
    <col min="13" max="13" width="5.6640625" style="5" customWidth="1"/>
    <col min="14" max="14" width="6.5546875" style="5" customWidth="1"/>
    <col min="15" max="16" width="5.6640625" style="5" customWidth="1"/>
    <col min="17" max="17" width="11.109375" style="5" customWidth="1"/>
    <col min="18" max="21" width="5.6640625" style="5" customWidth="1"/>
    <col min="22" max="22" width="11.109375" style="5" customWidth="1"/>
    <col min="23" max="26" width="5.6640625" style="5" customWidth="1"/>
    <col min="27" max="27" width="11.109375" style="5" customWidth="1"/>
    <col min="28" max="28" width="28.6640625" style="5" customWidth="1"/>
    <col min="29" max="29" width="3.88671875" style="5" customWidth="1"/>
    <col min="30" max="16384" width="14.44140625" style="5"/>
  </cols>
  <sheetData>
    <row r="1" spans="1:29" ht="15" customHeight="1" x14ac:dyDescent="0.25">
      <c r="A1" s="3"/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  <c r="AC1" s="70"/>
    </row>
    <row r="2" spans="1:29" ht="18" customHeight="1" x14ac:dyDescent="0.25">
      <c r="A2" s="3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  <c r="AC2" s="70"/>
    </row>
    <row r="3" spans="1:29" ht="12.75" customHeight="1" x14ac:dyDescent="0.25">
      <c r="A3" s="3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2"/>
      <c r="AC3" s="70"/>
    </row>
    <row r="4" spans="1:29" ht="12.75" customHeight="1" x14ac:dyDescent="0.25">
      <c r="A4" s="3"/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5"/>
      <c r="AC4" s="70"/>
    </row>
    <row r="5" spans="1:29" ht="18" customHeight="1" x14ac:dyDescent="0.25">
      <c r="A5" s="6"/>
      <c r="B5" s="36" t="s">
        <v>1</v>
      </c>
      <c r="C5" s="37"/>
      <c r="D5" s="38" t="s">
        <v>83</v>
      </c>
      <c r="E5" s="39"/>
      <c r="F5" s="39"/>
      <c r="G5" s="39"/>
      <c r="H5" s="39"/>
      <c r="I5" s="39"/>
      <c r="J5" s="40"/>
      <c r="K5" s="7" t="s">
        <v>2</v>
      </c>
      <c r="L5" s="6"/>
      <c r="M5" s="41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  <c r="AC5" s="71"/>
    </row>
    <row r="6" spans="1:29" ht="18" customHeight="1" x14ac:dyDescent="0.25">
      <c r="A6" s="6"/>
      <c r="B6" s="44" t="s">
        <v>4</v>
      </c>
      <c r="C6" s="45"/>
      <c r="D6" s="38" t="s">
        <v>56</v>
      </c>
      <c r="E6" s="39"/>
      <c r="F6" s="39"/>
      <c r="G6" s="39"/>
      <c r="H6" s="39"/>
      <c r="I6" s="39"/>
      <c r="J6" s="40"/>
      <c r="K6" s="7" t="s">
        <v>2</v>
      </c>
      <c r="L6" s="6"/>
      <c r="M6" s="42" t="s">
        <v>5</v>
      </c>
      <c r="N6" s="40"/>
      <c r="O6" s="43" t="s">
        <v>46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40"/>
      <c r="AC6" s="71" t="s">
        <v>2</v>
      </c>
    </row>
    <row r="7" spans="1:29" ht="18" customHeight="1" x14ac:dyDescent="0.25">
      <c r="A7" s="6"/>
      <c r="B7" s="46" t="s">
        <v>6</v>
      </c>
      <c r="C7" s="47"/>
      <c r="D7" s="38" t="s">
        <v>37</v>
      </c>
      <c r="E7" s="39"/>
      <c r="F7" s="39"/>
      <c r="G7" s="39"/>
      <c r="H7" s="39"/>
      <c r="I7" s="39"/>
      <c r="J7" s="40"/>
      <c r="K7" s="7" t="s">
        <v>2</v>
      </c>
      <c r="L7" s="6"/>
      <c r="M7" s="42" t="s">
        <v>7</v>
      </c>
      <c r="N7" s="40"/>
      <c r="O7" s="43" t="s">
        <v>149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71"/>
    </row>
    <row r="8" spans="1:29" ht="11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1"/>
    </row>
    <row r="9" spans="1:29" ht="16.5" customHeight="1" x14ac:dyDescent="0.25">
      <c r="A9" s="6"/>
      <c r="B9" s="58" t="s">
        <v>8</v>
      </c>
      <c r="C9" s="39"/>
      <c r="D9" s="39"/>
      <c r="E9" s="39"/>
      <c r="F9" s="39"/>
      <c r="G9" s="39"/>
      <c r="H9" s="39"/>
      <c r="I9" s="39"/>
      <c r="J9" s="39"/>
      <c r="K9" s="39"/>
      <c r="L9" s="40"/>
      <c r="M9" s="59" t="s">
        <v>9</v>
      </c>
      <c r="N9" s="39"/>
      <c r="O9" s="39"/>
      <c r="P9" s="39"/>
      <c r="Q9" s="40"/>
      <c r="R9" s="61" t="s">
        <v>10</v>
      </c>
      <c r="S9" s="39"/>
      <c r="T9" s="39"/>
      <c r="U9" s="39"/>
      <c r="V9" s="40"/>
      <c r="W9" s="53" t="s">
        <v>11</v>
      </c>
      <c r="X9" s="39"/>
      <c r="Y9" s="39"/>
      <c r="Z9" s="39"/>
      <c r="AA9" s="40"/>
      <c r="AB9" s="54" t="s">
        <v>12</v>
      </c>
      <c r="AC9" s="71"/>
    </row>
    <row r="10" spans="1:29" ht="13.5" customHeight="1" x14ac:dyDescent="0.25">
      <c r="A10" s="8"/>
      <c r="B10" s="50" t="s">
        <v>13</v>
      </c>
      <c r="C10" s="62" t="s">
        <v>14</v>
      </c>
      <c r="D10" s="62" t="s">
        <v>15</v>
      </c>
      <c r="E10" s="62" t="s">
        <v>16</v>
      </c>
      <c r="F10" s="50" t="s">
        <v>17</v>
      </c>
      <c r="G10" s="62" t="s">
        <v>18</v>
      </c>
      <c r="H10" s="62" t="s">
        <v>19</v>
      </c>
      <c r="I10" s="50" t="s">
        <v>20</v>
      </c>
      <c r="J10" s="50" t="s">
        <v>21</v>
      </c>
      <c r="K10" s="51" t="s">
        <v>22</v>
      </c>
      <c r="L10" s="40"/>
      <c r="M10" s="52" t="s">
        <v>23</v>
      </c>
      <c r="N10" s="52" t="s">
        <v>24</v>
      </c>
      <c r="O10" s="52" t="s">
        <v>25</v>
      </c>
      <c r="P10" s="52" t="s">
        <v>26</v>
      </c>
      <c r="Q10" s="52" t="s">
        <v>27</v>
      </c>
      <c r="R10" s="48" t="s">
        <v>23</v>
      </c>
      <c r="S10" s="48" t="s">
        <v>24</v>
      </c>
      <c r="T10" s="48" t="s">
        <v>25</v>
      </c>
      <c r="U10" s="48" t="s">
        <v>26</v>
      </c>
      <c r="V10" s="48" t="s">
        <v>27</v>
      </c>
      <c r="W10" s="56" t="s">
        <v>23</v>
      </c>
      <c r="X10" s="56" t="s">
        <v>24</v>
      </c>
      <c r="Y10" s="56" t="s">
        <v>25</v>
      </c>
      <c r="Z10" s="56" t="s">
        <v>26</v>
      </c>
      <c r="AA10" s="57" t="s">
        <v>28</v>
      </c>
      <c r="AB10" s="49"/>
      <c r="AC10" s="72"/>
    </row>
    <row r="11" spans="1:29" ht="13.5" customHeight="1" x14ac:dyDescent="0.25">
      <c r="A11" s="8"/>
      <c r="B11" s="49"/>
      <c r="C11" s="49"/>
      <c r="D11" s="49"/>
      <c r="E11" s="49"/>
      <c r="F11" s="49"/>
      <c r="G11" s="49"/>
      <c r="H11" s="49"/>
      <c r="I11" s="49"/>
      <c r="J11" s="49"/>
      <c r="K11" s="11" t="s">
        <v>29</v>
      </c>
      <c r="L11" s="11" t="s">
        <v>30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55"/>
      <c r="AC11" s="72"/>
    </row>
    <row r="12" spans="1:29" ht="220.95" customHeight="1" x14ac:dyDescent="0.25">
      <c r="A12" s="9"/>
      <c r="B12" s="16" t="s">
        <v>140</v>
      </c>
      <c r="C12" s="17" t="s">
        <v>110</v>
      </c>
      <c r="D12" s="16" t="s">
        <v>111</v>
      </c>
      <c r="E12" s="16" t="s">
        <v>103</v>
      </c>
      <c r="F12" s="16" t="s">
        <v>104</v>
      </c>
      <c r="G12" s="16" t="s">
        <v>105</v>
      </c>
      <c r="H12" s="16" t="s">
        <v>106</v>
      </c>
      <c r="I12" s="16" t="s">
        <v>107</v>
      </c>
      <c r="J12" s="16" t="s">
        <v>108</v>
      </c>
      <c r="K12" s="18">
        <v>0</v>
      </c>
      <c r="L12" s="18">
        <v>2024</v>
      </c>
      <c r="M12" s="19">
        <v>15</v>
      </c>
      <c r="N12" s="19">
        <v>17</v>
      </c>
      <c r="O12" s="19">
        <v>53</v>
      </c>
      <c r="P12" s="19">
        <v>15</v>
      </c>
      <c r="Q12" s="20">
        <f t="shared" ref="Q12:Q21" si="0">SUM(M12:P12)</f>
        <v>100</v>
      </c>
      <c r="R12" s="21">
        <v>15</v>
      </c>
      <c r="S12" s="26">
        <v>12</v>
      </c>
      <c r="T12" s="21"/>
      <c r="U12" s="21"/>
      <c r="V12" s="22">
        <f t="shared" ref="V12:V21" si="1">SUM(R12:U12)</f>
        <v>27</v>
      </c>
      <c r="W12" s="23">
        <f t="shared" ref="W12:Z12" si="2">M12-R12</f>
        <v>0</v>
      </c>
      <c r="X12" s="23">
        <f t="shared" si="2"/>
        <v>5</v>
      </c>
      <c r="Y12" s="23">
        <f t="shared" si="2"/>
        <v>53</v>
      </c>
      <c r="Z12" s="23">
        <f t="shared" si="2"/>
        <v>15</v>
      </c>
      <c r="AA12" s="23">
        <f t="shared" ref="AA12:AA21" si="3">SUM(W12:Z12)</f>
        <v>73</v>
      </c>
      <c r="AB12" s="12" t="s">
        <v>156</v>
      </c>
      <c r="AC12" s="73"/>
    </row>
    <row r="13" spans="1:29" ht="205.8" customHeight="1" x14ac:dyDescent="0.25">
      <c r="A13" s="3"/>
      <c r="B13" s="16" t="s">
        <v>141</v>
      </c>
      <c r="C13" s="17" t="s">
        <v>109</v>
      </c>
      <c r="D13" s="17" t="s">
        <v>112</v>
      </c>
      <c r="E13" s="17" t="s">
        <v>113</v>
      </c>
      <c r="F13" s="16" t="s">
        <v>104</v>
      </c>
      <c r="G13" s="16" t="s">
        <v>114</v>
      </c>
      <c r="H13" s="16" t="s">
        <v>115</v>
      </c>
      <c r="I13" s="16" t="s">
        <v>107</v>
      </c>
      <c r="J13" s="16" t="s">
        <v>108</v>
      </c>
      <c r="K13" s="18">
        <v>0</v>
      </c>
      <c r="L13" s="18">
        <v>2024</v>
      </c>
      <c r="M13" s="19">
        <v>24</v>
      </c>
      <c r="N13" s="19">
        <v>25</v>
      </c>
      <c r="O13" s="19">
        <v>27</v>
      </c>
      <c r="P13" s="19">
        <v>24</v>
      </c>
      <c r="Q13" s="20">
        <f t="shared" si="0"/>
        <v>100</v>
      </c>
      <c r="R13" s="21">
        <v>24</v>
      </c>
      <c r="S13" s="26">
        <v>21</v>
      </c>
      <c r="T13" s="21"/>
      <c r="U13" s="21"/>
      <c r="V13" s="22">
        <f t="shared" si="1"/>
        <v>45</v>
      </c>
      <c r="W13" s="23">
        <f t="shared" ref="W13:Z13" si="4">M13-R13</f>
        <v>0</v>
      </c>
      <c r="X13" s="23">
        <f t="shared" si="4"/>
        <v>4</v>
      </c>
      <c r="Y13" s="23">
        <f t="shared" si="4"/>
        <v>27</v>
      </c>
      <c r="Z13" s="23">
        <f t="shared" si="4"/>
        <v>24</v>
      </c>
      <c r="AA13" s="23">
        <f t="shared" si="3"/>
        <v>55</v>
      </c>
      <c r="AB13" s="13" t="s">
        <v>157</v>
      </c>
      <c r="AC13" s="70"/>
    </row>
    <row r="14" spans="1:29" ht="253.2" customHeight="1" x14ac:dyDescent="0.25">
      <c r="A14" s="10"/>
      <c r="B14" s="16" t="s">
        <v>142</v>
      </c>
      <c r="C14" s="17" t="s">
        <v>116</v>
      </c>
      <c r="D14" s="17" t="s">
        <v>117</v>
      </c>
      <c r="E14" s="17" t="s">
        <v>118</v>
      </c>
      <c r="F14" s="16" t="s">
        <v>104</v>
      </c>
      <c r="G14" s="16" t="s">
        <v>114</v>
      </c>
      <c r="H14" s="16" t="s">
        <v>115</v>
      </c>
      <c r="I14" s="16" t="s">
        <v>107</v>
      </c>
      <c r="J14" s="16" t="s">
        <v>108</v>
      </c>
      <c r="K14" s="18">
        <v>0</v>
      </c>
      <c r="L14" s="18">
        <v>2024</v>
      </c>
      <c r="M14" s="19">
        <v>22</v>
      </c>
      <c r="N14" s="19">
        <v>26</v>
      </c>
      <c r="O14" s="19">
        <v>30</v>
      </c>
      <c r="P14" s="19">
        <v>22</v>
      </c>
      <c r="Q14" s="20">
        <f t="shared" si="0"/>
        <v>100</v>
      </c>
      <c r="R14" s="21">
        <v>22</v>
      </c>
      <c r="S14" s="26">
        <v>16</v>
      </c>
      <c r="T14" s="21"/>
      <c r="U14" s="21"/>
      <c r="V14" s="22">
        <f t="shared" si="1"/>
        <v>38</v>
      </c>
      <c r="W14" s="23">
        <f t="shared" ref="W14:Z14" si="5">M14-R14</f>
        <v>0</v>
      </c>
      <c r="X14" s="23">
        <f t="shared" si="5"/>
        <v>10</v>
      </c>
      <c r="Y14" s="23">
        <f t="shared" si="5"/>
        <v>30</v>
      </c>
      <c r="Z14" s="23">
        <f t="shared" si="5"/>
        <v>22</v>
      </c>
      <c r="AA14" s="23">
        <f t="shared" si="3"/>
        <v>62</v>
      </c>
      <c r="AB14" s="13" t="s">
        <v>157</v>
      </c>
      <c r="AC14" s="70"/>
    </row>
    <row r="15" spans="1:29" ht="199.2" customHeight="1" x14ac:dyDescent="0.25">
      <c r="A15" s="10"/>
      <c r="B15" s="16" t="s">
        <v>143</v>
      </c>
      <c r="C15" s="17" t="s">
        <v>119</v>
      </c>
      <c r="D15" s="16" t="s">
        <v>120</v>
      </c>
      <c r="E15" s="17" t="s">
        <v>121</v>
      </c>
      <c r="F15" s="16" t="s">
        <v>104</v>
      </c>
      <c r="G15" s="16" t="s">
        <v>114</v>
      </c>
      <c r="H15" s="16" t="s">
        <v>115</v>
      </c>
      <c r="I15" s="16" t="s">
        <v>107</v>
      </c>
      <c r="J15" s="16" t="s">
        <v>108</v>
      </c>
      <c r="K15" s="18">
        <v>0</v>
      </c>
      <c r="L15" s="18">
        <v>2024</v>
      </c>
      <c r="M15" s="19">
        <v>0</v>
      </c>
      <c r="N15" s="19">
        <v>0</v>
      </c>
      <c r="O15" s="19">
        <v>100</v>
      </c>
      <c r="P15" s="19">
        <v>0</v>
      </c>
      <c r="Q15" s="20">
        <f t="shared" si="0"/>
        <v>100</v>
      </c>
      <c r="R15" s="21">
        <v>0</v>
      </c>
      <c r="S15" s="21">
        <v>0</v>
      </c>
      <c r="T15" s="21"/>
      <c r="U15" s="21"/>
      <c r="V15" s="22">
        <f t="shared" si="1"/>
        <v>0</v>
      </c>
      <c r="W15" s="23">
        <f t="shared" ref="W15:Z15" si="6">M15-R15</f>
        <v>0</v>
      </c>
      <c r="X15" s="23">
        <f t="shared" si="6"/>
        <v>0</v>
      </c>
      <c r="Y15" s="23">
        <f t="shared" si="6"/>
        <v>100</v>
      </c>
      <c r="Z15" s="23">
        <f t="shared" si="6"/>
        <v>0</v>
      </c>
      <c r="AA15" s="23">
        <f t="shared" si="3"/>
        <v>100</v>
      </c>
      <c r="AB15" s="14"/>
      <c r="AC15" s="4"/>
    </row>
    <row r="16" spans="1:29" ht="240" customHeight="1" x14ac:dyDescent="0.25">
      <c r="A16" s="3"/>
      <c r="B16" s="16" t="s">
        <v>122</v>
      </c>
      <c r="C16" s="17" t="s">
        <v>123</v>
      </c>
      <c r="D16" s="17" t="s">
        <v>124</v>
      </c>
      <c r="E16" s="17" t="s">
        <v>125</v>
      </c>
      <c r="F16" s="16" t="s">
        <v>104</v>
      </c>
      <c r="G16" s="16" t="s">
        <v>105</v>
      </c>
      <c r="H16" s="16" t="s">
        <v>106</v>
      </c>
      <c r="I16" s="16" t="s">
        <v>107</v>
      </c>
      <c r="J16" s="16" t="s">
        <v>108</v>
      </c>
      <c r="K16" s="18">
        <v>0</v>
      </c>
      <c r="L16" s="18">
        <v>2024</v>
      </c>
      <c r="M16" s="19">
        <v>22</v>
      </c>
      <c r="N16" s="19">
        <v>26</v>
      </c>
      <c r="O16" s="19">
        <v>40</v>
      </c>
      <c r="P16" s="19">
        <v>12</v>
      </c>
      <c r="Q16" s="20">
        <f t="shared" si="0"/>
        <v>100</v>
      </c>
      <c r="R16" s="21">
        <v>22</v>
      </c>
      <c r="S16" s="21">
        <v>20</v>
      </c>
      <c r="T16" s="21"/>
      <c r="U16" s="21"/>
      <c r="V16" s="22">
        <f t="shared" si="1"/>
        <v>42</v>
      </c>
      <c r="W16" s="23">
        <f t="shared" ref="W16:Z16" si="7">M16-R16</f>
        <v>0</v>
      </c>
      <c r="X16" s="23">
        <f t="shared" si="7"/>
        <v>6</v>
      </c>
      <c r="Y16" s="23">
        <f t="shared" si="7"/>
        <v>40</v>
      </c>
      <c r="Z16" s="23">
        <f t="shared" si="7"/>
        <v>12</v>
      </c>
      <c r="AA16" s="23">
        <f t="shared" si="3"/>
        <v>58</v>
      </c>
      <c r="AB16" s="15" t="s">
        <v>151</v>
      </c>
      <c r="AC16" s="4"/>
    </row>
    <row r="17" spans="1:29" ht="363.6" customHeight="1" x14ac:dyDescent="0.25">
      <c r="A17" s="3"/>
      <c r="B17" s="16" t="s">
        <v>144</v>
      </c>
      <c r="C17" s="16" t="s">
        <v>126</v>
      </c>
      <c r="D17" s="24" t="s">
        <v>127</v>
      </c>
      <c r="E17" s="17" t="s">
        <v>128</v>
      </c>
      <c r="F17" s="16" t="s">
        <v>104</v>
      </c>
      <c r="G17" s="16" t="s">
        <v>114</v>
      </c>
      <c r="H17" s="16" t="s">
        <v>115</v>
      </c>
      <c r="I17" s="16" t="s">
        <v>107</v>
      </c>
      <c r="J17" s="16" t="s">
        <v>108</v>
      </c>
      <c r="K17" s="18">
        <v>0</v>
      </c>
      <c r="L17" s="18">
        <v>2024</v>
      </c>
      <c r="M17" s="19">
        <v>50</v>
      </c>
      <c r="N17" s="19">
        <v>30</v>
      </c>
      <c r="O17" s="19">
        <v>10</v>
      </c>
      <c r="P17" s="19">
        <v>10</v>
      </c>
      <c r="Q17" s="20">
        <f t="shared" si="0"/>
        <v>100</v>
      </c>
      <c r="R17" s="21">
        <v>50</v>
      </c>
      <c r="S17" s="21">
        <v>30</v>
      </c>
      <c r="T17" s="21"/>
      <c r="U17" s="21"/>
      <c r="V17" s="22">
        <f t="shared" si="1"/>
        <v>80</v>
      </c>
      <c r="W17" s="23">
        <f t="shared" ref="W17:Z17" si="8">M17-R17</f>
        <v>0</v>
      </c>
      <c r="X17" s="23">
        <f t="shared" si="8"/>
        <v>0</v>
      </c>
      <c r="Y17" s="23">
        <f t="shared" si="8"/>
        <v>10</v>
      </c>
      <c r="Z17" s="23">
        <f t="shared" si="8"/>
        <v>10</v>
      </c>
      <c r="AA17" s="23">
        <f t="shared" si="3"/>
        <v>20</v>
      </c>
      <c r="AB17" s="14" t="s">
        <v>152</v>
      </c>
      <c r="AC17" s="4"/>
    </row>
    <row r="18" spans="1:29" ht="236.4" customHeight="1" x14ac:dyDescent="0.25">
      <c r="A18" s="3"/>
      <c r="B18" s="16" t="s">
        <v>145</v>
      </c>
      <c r="C18" s="17" t="s">
        <v>129</v>
      </c>
      <c r="D18" s="17" t="s">
        <v>130</v>
      </c>
      <c r="E18" s="17" t="s">
        <v>131</v>
      </c>
      <c r="F18" s="16" t="s">
        <v>104</v>
      </c>
      <c r="G18" s="16" t="s">
        <v>114</v>
      </c>
      <c r="H18" s="16" t="s">
        <v>115</v>
      </c>
      <c r="I18" s="16" t="s">
        <v>107</v>
      </c>
      <c r="J18" s="16" t="s">
        <v>108</v>
      </c>
      <c r="K18" s="18">
        <v>0</v>
      </c>
      <c r="L18" s="18">
        <v>2024</v>
      </c>
      <c r="M18" s="19">
        <v>30</v>
      </c>
      <c r="N18" s="19">
        <v>50</v>
      </c>
      <c r="O18" s="19">
        <v>10</v>
      </c>
      <c r="P18" s="19">
        <v>10</v>
      </c>
      <c r="Q18" s="20">
        <f t="shared" si="0"/>
        <v>100</v>
      </c>
      <c r="R18" s="21">
        <v>30</v>
      </c>
      <c r="S18" s="21">
        <v>50</v>
      </c>
      <c r="T18" s="21"/>
      <c r="U18" s="21"/>
      <c r="V18" s="22">
        <f t="shared" si="1"/>
        <v>80</v>
      </c>
      <c r="W18" s="23">
        <f t="shared" ref="W18:Z18" si="9">M18-R18</f>
        <v>0</v>
      </c>
      <c r="X18" s="23">
        <f t="shared" si="9"/>
        <v>0</v>
      </c>
      <c r="Y18" s="23">
        <f t="shared" si="9"/>
        <v>10</v>
      </c>
      <c r="Z18" s="23">
        <f t="shared" si="9"/>
        <v>10</v>
      </c>
      <c r="AA18" s="23">
        <f t="shared" si="3"/>
        <v>20</v>
      </c>
      <c r="AB18" s="15" t="s">
        <v>153</v>
      </c>
      <c r="AC18" s="4"/>
    </row>
    <row r="19" spans="1:29" ht="178.2" customHeight="1" x14ac:dyDescent="0.25">
      <c r="A19" s="3"/>
      <c r="B19" s="16" t="s">
        <v>146</v>
      </c>
      <c r="C19" s="16" t="s">
        <v>132</v>
      </c>
      <c r="D19" s="16" t="s">
        <v>133</v>
      </c>
      <c r="E19" s="16" t="s">
        <v>134</v>
      </c>
      <c r="F19" s="16" t="s">
        <v>104</v>
      </c>
      <c r="G19" s="16" t="s">
        <v>114</v>
      </c>
      <c r="H19" s="16" t="s">
        <v>115</v>
      </c>
      <c r="I19" s="16" t="s">
        <v>107</v>
      </c>
      <c r="J19" s="16" t="s">
        <v>108</v>
      </c>
      <c r="K19" s="18">
        <v>0</v>
      </c>
      <c r="L19" s="18">
        <v>2024</v>
      </c>
      <c r="M19" s="19">
        <v>10</v>
      </c>
      <c r="N19" s="19">
        <v>10</v>
      </c>
      <c r="O19" s="19">
        <v>70</v>
      </c>
      <c r="P19" s="19">
        <v>10</v>
      </c>
      <c r="Q19" s="20">
        <f t="shared" si="0"/>
        <v>100</v>
      </c>
      <c r="R19" s="21">
        <v>10</v>
      </c>
      <c r="S19" s="21">
        <v>10</v>
      </c>
      <c r="T19" s="21"/>
      <c r="U19" s="21"/>
      <c r="V19" s="22">
        <f t="shared" si="1"/>
        <v>20</v>
      </c>
      <c r="W19" s="23">
        <f t="shared" ref="W19:Z19" si="10">M19-R19</f>
        <v>0</v>
      </c>
      <c r="X19" s="23">
        <f t="shared" si="10"/>
        <v>0</v>
      </c>
      <c r="Y19" s="23">
        <f t="shared" si="10"/>
        <v>70</v>
      </c>
      <c r="Z19" s="23">
        <f t="shared" si="10"/>
        <v>10</v>
      </c>
      <c r="AA19" s="23">
        <f t="shared" si="3"/>
        <v>80</v>
      </c>
      <c r="AB19" s="14" t="s">
        <v>154</v>
      </c>
      <c r="AC19" s="4"/>
    </row>
    <row r="20" spans="1:29" ht="181.8" customHeight="1" x14ac:dyDescent="0.25">
      <c r="A20" s="3"/>
      <c r="B20" s="16" t="s">
        <v>147</v>
      </c>
      <c r="C20" s="16" t="s">
        <v>135</v>
      </c>
      <c r="D20" s="16" t="s">
        <v>136</v>
      </c>
      <c r="E20" s="16" t="s">
        <v>137</v>
      </c>
      <c r="F20" s="16" t="s">
        <v>104</v>
      </c>
      <c r="G20" s="16" t="s">
        <v>114</v>
      </c>
      <c r="H20" s="16" t="s">
        <v>115</v>
      </c>
      <c r="I20" s="16" t="s">
        <v>107</v>
      </c>
      <c r="J20" s="16" t="s">
        <v>108</v>
      </c>
      <c r="K20" s="18">
        <v>0</v>
      </c>
      <c r="L20" s="18">
        <v>2024</v>
      </c>
      <c r="M20" s="19">
        <v>10</v>
      </c>
      <c r="N20" s="19">
        <v>10</v>
      </c>
      <c r="O20" s="19">
        <v>70</v>
      </c>
      <c r="P20" s="19">
        <v>10</v>
      </c>
      <c r="Q20" s="20">
        <f t="shared" si="0"/>
        <v>100</v>
      </c>
      <c r="R20" s="21">
        <v>10</v>
      </c>
      <c r="S20" s="21">
        <v>10</v>
      </c>
      <c r="T20" s="21"/>
      <c r="U20" s="21"/>
      <c r="V20" s="22">
        <f t="shared" si="1"/>
        <v>20</v>
      </c>
      <c r="W20" s="23">
        <f t="shared" ref="W20:Z20" si="11">M20-R20</f>
        <v>0</v>
      </c>
      <c r="X20" s="23">
        <f t="shared" si="11"/>
        <v>0</v>
      </c>
      <c r="Y20" s="23">
        <f t="shared" si="11"/>
        <v>70</v>
      </c>
      <c r="Z20" s="23">
        <f t="shared" si="11"/>
        <v>10</v>
      </c>
      <c r="AA20" s="23">
        <f t="shared" si="3"/>
        <v>80</v>
      </c>
      <c r="AB20" s="13" t="s">
        <v>155</v>
      </c>
      <c r="AC20" s="4"/>
    </row>
    <row r="21" spans="1:29" ht="195.6" customHeight="1" x14ac:dyDescent="0.25">
      <c r="A21" s="3"/>
      <c r="B21" s="16" t="s">
        <v>148</v>
      </c>
      <c r="C21" s="25" t="s">
        <v>150</v>
      </c>
      <c r="D21" s="16" t="s">
        <v>138</v>
      </c>
      <c r="E21" s="16" t="s">
        <v>139</v>
      </c>
      <c r="F21" s="16" t="s">
        <v>104</v>
      </c>
      <c r="G21" s="16" t="s">
        <v>114</v>
      </c>
      <c r="H21" s="16" t="s">
        <v>115</v>
      </c>
      <c r="I21" s="16" t="s">
        <v>107</v>
      </c>
      <c r="J21" s="16" t="s">
        <v>108</v>
      </c>
      <c r="K21" s="18">
        <v>0</v>
      </c>
      <c r="L21" s="18">
        <v>2024</v>
      </c>
      <c r="M21" s="19">
        <v>10</v>
      </c>
      <c r="N21" s="19">
        <v>30</v>
      </c>
      <c r="O21" s="19">
        <v>40</v>
      </c>
      <c r="P21" s="19">
        <v>20</v>
      </c>
      <c r="Q21" s="20">
        <f t="shared" si="0"/>
        <v>100</v>
      </c>
      <c r="R21" s="21">
        <v>10</v>
      </c>
      <c r="S21" s="21">
        <v>0</v>
      </c>
      <c r="T21" s="21"/>
      <c r="U21" s="21"/>
      <c r="V21" s="22">
        <f t="shared" si="1"/>
        <v>10</v>
      </c>
      <c r="W21" s="23">
        <f t="shared" ref="W21:Z21" si="12">M21-R21</f>
        <v>0</v>
      </c>
      <c r="X21" s="23">
        <f t="shared" si="12"/>
        <v>30</v>
      </c>
      <c r="Y21" s="23">
        <f t="shared" si="12"/>
        <v>40</v>
      </c>
      <c r="Z21" s="23">
        <f t="shared" si="12"/>
        <v>20</v>
      </c>
      <c r="AA21" s="23">
        <f t="shared" si="3"/>
        <v>90</v>
      </c>
      <c r="AB21" s="15"/>
      <c r="AC21" s="4"/>
    </row>
    <row r="22" spans="1:29" ht="49.2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2.75" customHeight="1" x14ac:dyDescent="0.25">
      <c r="A23" s="4"/>
      <c r="B23" s="4"/>
      <c r="C23" s="60" t="s">
        <v>161</v>
      </c>
      <c r="D23" s="60"/>
      <c r="E23" s="60"/>
      <c r="V23" s="60" t="s">
        <v>160</v>
      </c>
      <c r="W23" s="31"/>
      <c r="X23" s="31"/>
      <c r="Y23" s="31"/>
      <c r="Z23" s="31"/>
      <c r="AA23" s="31"/>
      <c r="AB23" s="4"/>
      <c r="AC23" s="4"/>
    </row>
    <row r="24" spans="1:29" ht="12.75" customHeight="1" x14ac:dyDescent="0.25">
      <c r="A24" s="4"/>
      <c r="B24" s="4"/>
      <c r="C24" s="66"/>
      <c r="D24" s="66"/>
      <c r="E24" s="66"/>
      <c r="V24" s="66"/>
      <c r="W24" s="31"/>
      <c r="X24" s="31"/>
      <c r="Y24" s="31"/>
      <c r="Z24" s="31"/>
      <c r="AA24" s="31"/>
      <c r="AB24" s="4"/>
      <c r="AC24" s="4"/>
    </row>
    <row r="25" spans="1:29" ht="15" customHeight="1" x14ac:dyDescent="0.25">
      <c r="A25" s="4"/>
      <c r="B25" s="4"/>
      <c r="C25" s="66"/>
      <c r="D25" s="66"/>
      <c r="E25" s="66"/>
      <c r="V25" s="66"/>
      <c r="W25" s="31"/>
      <c r="X25" s="31"/>
      <c r="Y25" s="31"/>
      <c r="Z25" s="31"/>
      <c r="AA25" s="31"/>
      <c r="AB25" s="4"/>
      <c r="AC25" s="4"/>
    </row>
    <row r="26" spans="1:29" ht="12.75" customHeight="1" x14ac:dyDescent="0.25">
      <c r="A26" s="4"/>
      <c r="B26" s="4"/>
      <c r="C26" s="67"/>
      <c r="D26" s="67"/>
      <c r="E26" s="67"/>
      <c r="V26" s="68"/>
      <c r="W26" s="69"/>
      <c r="X26" s="69"/>
      <c r="Y26" s="69"/>
      <c r="Z26" s="69"/>
      <c r="AA26" s="69"/>
      <c r="AB26" s="4"/>
      <c r="AC26" s="4"/>
    </row>
    <row r="27" spans="1:29" ht="13.5" customHeight="1" x14ac:dyDescent="0.25">
      <c r="A27" s="4"/>
      <c r="B27" s="4"/>
      <c r="C27" s="63" t="s">
        <v>162</v>
      </c>
      <c r="D27" s="63"/>
      <c r="E27" s="63"/>
      <c r="V27" s="60" t="s">
        <v>158</v>
      </c>
      <c r="W27" s="31"/>
      <c r="X27" s="31"/>
      <c r="Y27" s="31"/>
      <c r="Z27" s="31"/>
      <c r="AA27" s="31"/>
      <c r="AB27" s="4"/>
      <c r="AC27" s="4"/>
    </row>
    <row r="28" spans="1:29" ht="30.6" customHeight="1" x14ac:dyDescent="0.25">
      <c r="A28" s="4"/>
      <c r="B28" s="4"/>
      <c r="C28" s="64" t="s">
        <v>163</v>
      </c>
      <c r="D28" s="64"/>
      <c r="E28" s="64"/>
      <c r="S28" s="65" t="s">
        <v>159</v>
      </c>
      <c r="T28" s="65"/>
      <c r="U28" s="65"/>
      <c r="V28" s="65"/>
      <c r="W28" s="65"/>
      <c r="X28" s="65"/>
      <c r="Y28" s="65"/>
      <c r="Z28" s="65"/>
      <c r="AA28" s="65"/>
      <c r="AB28" s="65"/>
      <c r="AC28" s="4"/>
    </row>
    <row r="29" spans="1:29" ht="12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2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2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2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2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2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2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2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2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2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2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2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2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2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2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2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2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2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2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2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2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2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2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2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2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2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2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2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2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2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2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2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2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2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2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2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2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2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2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2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2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2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2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2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2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2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2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2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2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2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2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2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2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2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2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2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2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2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2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2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2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2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2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2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2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2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2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2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2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2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2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2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2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2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2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2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2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2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2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2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2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2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2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2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2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2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2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2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2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2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2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2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2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2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2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2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2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2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2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2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2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2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2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2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2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2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2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2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2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2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2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2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2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2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2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2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2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2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2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2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2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2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2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2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2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2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2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2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2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2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2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2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2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2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2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2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2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2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2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2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2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2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2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2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2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2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2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2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2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2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2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2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2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2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2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2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2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2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2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2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2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2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2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2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2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2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2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</sheetData>
  <mergeCells count="54">
    <mergeCell ref="V23:AA23"/>
    <mergeCell ref="C27:E27"/>
    <mergeCell ref="V27:AA27"/>
    <mergeCell ref="C28:E28"/>
    <mergeCell ref="S28:AB28"/>
    <mergeCell ref="C25:E25"/>
    <mergeCell ref="V25:AA25"/>
    <mergeCell ref="C26:E26"/>
    <mergeCell ref="V26:AA26"/>
    <mergeCell ref="C24:E24"/>
    <mergeCell ref="V24:AA24"/>
    <mergeCell ref="B9:L9"/>
    <mergeCell ref="M9:Q9"/>
    <mergeCell ref="C23:E23"/>
    <mergeCell ref="R9:V9"/>
    <mergeCell ref="Q10:Q11"/>
    <mergeCell ref="R10:R11"/>
    <mergeCell ref="S10:S11"/>
    <mergeCell ref="B10:B11"/>
    <mergeCell ref="E10:E11"/>
    <mergeCell ref="F10:F11"/>
    <mergeCell ref="G10:G11"/>
    <mergeCell ref="O10:O11"/>
    <mergeCell ref="P10:P11"/>
    <mergeCell ref="C10:C11"/>
    <mergeCell ref="D10:D11"/>
    <mergeCell ref="H10:H11"/>
    <mergeCell ref="W9:AA9"/>
    <mergeCell ref="AB9:AB11"/>
    <mergeCell ref="W10:W11"/>
    <mergeCell ref="X10:X11"/>
    <mergeCell ref="Y10:Y11"/>
    <mergeCell ref="Z10:Z11"/>
    <mergeCell ref="AA10:AA11"/>
    <mergeCell ref="T10:T11"/>
    <mergeCell ref="U10:U11"/>
    <mergeCell ref="V10:V11"/>
    <mergeCell ref="I10:I11"/>
    <mergeCell ref="J10:J11"/>
    <mergeCell ref="K10:L10"/>
    <mergeCell ref="M10:M11"/>
    <mergeCell ref="N10:N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rintOptions horizontalCentered="1"/>
  <pageMargins left="0.23622047244094491" right="0.23622047244094491" top="0.55118110236220474" bottom="0.55118110236220474" header="0.31496062992125984" footer="0"/>
  <pageSetup paperSize="190" scale="48" fitToHeight="0" orientation="landscape" horizontalDpi="360" verticalDpi="360" r:id="rId1"/>
  <headerFooter>
    <oddFooter>&amp;C&amp;P de &amp;N</oddFooter>
  </headerFooter>
  <rowBreaks count="3" manualBreakCount="3">
    <brk id="15" min="1" max="27" man="1"/>
    <brk id="17" min="1" max="27" man="1"/>
    <brk id="20" min="1" max="27" man="1"/>
  </rowBreaks>
  <ignoredErrors>
    <ignoredError sqref="Q1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79.44140625" customWidth="1"/>
    <col min="2" max="2" width="3.5546875" customWidth="1"/>
    <col min="3" max="3" width="82" customWidth="1"/>
    <col min="4" max="4" width="3.6640625" customWidth="1"/>
    <col min="5" max="5" width="21.88671875" customWidth="1"/>
    <col min="6" max="6" width="11.44140625" customWidth="1"/>
    <col min="7" max="7" width="66.109375" customWidth="1"/>
    <col min="8" max="26" width="10.6640625" customWidth="1"/>
  </cols>
  <sheetData>
    <row r="1" spans="1:26" ht="15.6" x14ac:dyDescent="0.3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Addy Mariana Velasco</cp:lastModifiedBy>
  <cp:lastPrinted>2025-07-04T19:11:15Z</cp:lastPrinted>
  <dcterms:created xsi:type="dcterms:W3CDTF">2023-03-14T18:09:27Z</dcterms:created>
  <dcterms:modified xsi:type="dcterms:W3CDTF">2025-07-04T19:12:13Z</dcterms:modified>
</cp:coreProperties>
</file>