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OneDrive\Escritorio\FICHAS MIR\"/>
    </mc:Choice>
  </mc:AlternateContent>
  <xr:revisionPtr revIDLastSave="0" documentId="13_ncr:1_{684D8B76-45DA-4C64-8E85-BE527E6C41F3}" xr6:coauthVersionLast="47" xr6:coauthVersionMax="47" xr10:uidLastSave="{00000000-0000-0000-0000-000000000000}"/>
  <bookViews>
    <workbookView xWindow="-108" yWindow="-108" windowWidth="23256" windowHeight="12576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Trimestral'!$B$1:$AB$42</definedName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Y12" i="1"/>
  <c r="Z12" i="1"/>
  <c r="W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X13" i="1"/>
  <c r="Y13" i="1"/>
  <c r="Z13" i="1"/>
  <c r="W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13" i="1"/>
  <c r="Q12" i="1"/>
  <c r="AA31" i="1" l="1"/>
  <c r="AA13" i="1"/>
  <c r="AA23" i="1"/>
  <c r="AA30" i="1"/>
  <c r="AA28" i="1"/>
  <c r="AA26" i="1"/>
  <c r="AA24" i="1"/>
  <c r="AA22" i="1"/>
  <c r="AA20" i="1"/>
  <c r="AA18" i="1"/>
  <c r="AA16" i="1"/>
  <c r="AA14" i="1"/>
  <c r="AA27" i="1"/>
  <c r="AA29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<sst xmlns="http://schemas.openxmlformats.org/spreadsheetml/2006/main" count="321" uniqueCount="197">
  <si>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</si>
  <si>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</si>
  <si>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</si>
  <si>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</si>
  <si>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</si>
  <si>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</si>
  <si>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</si>
  <si>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</si>
  <si>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</si>
  <si>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</si>
  <si>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</si>
  <si>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</si>
  <si>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</si>
  <si>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</si>
  <si>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</si>
  <si>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</si>
  <si>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</si>
  <si>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</si>
  <si>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</si>
  <si>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</si>
  <si>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</si>
  <si>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</si>
  <si>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</si>
  <si>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</si>
  <si>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</si>
  <si>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</si>
  <si>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</si>
  <si>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</si>
  <si>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</si>
  <si>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</si>
  <si>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</si>
  <si>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</si>
  <si>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</si>
  <si>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</si>
  <si>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</si>
  <si>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</si>
  <si>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</si>
  <si>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</si>
  <si>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</si>
  <si>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</si>
  <si>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</si>
  <si>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</si>
  <si>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</si>
  <si>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</si>
  <si>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</si>
  <si>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</si>
  <si>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</si>
  <si>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</si>
  <si>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</si>
  <si>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</si>
  <si>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</si>
  <si>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</si>
  <si>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</si>
  <si>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</si>
  <si>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</si>
  <si>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</si>
  <si>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</si>
  <si>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</si>
  <si>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</si>
  <si>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</si>
  <si>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</si>
  <si>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</si>
  <si>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</si>
  <si>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</si>
  <si>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</si>
  <si>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</si>
  <si>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</si>
  <si>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</si>
  <si>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</si>
  <si>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</si>
  <si>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</si>
  <si>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</si>
  <si>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</si>
  <si>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</si>
  <si>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</si>
  <si>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</si>
  <si>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</si>
  <si>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</si>
  <si>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</si>
  <si>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</si>
  <si>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</si>
  <si>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</si>
  <si>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</si>
  <si>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</si>
  <si>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</si>
  <si>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</si>
  <si>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</si>
  <si>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</si>
  <si>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</si>
  <si>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</si>
  <si>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</si>
  <si>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</si>
  <si>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</si>
  <si>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</si>
  <si>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</si>
  <si>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</si>
  <si>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</si>
  <si>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</si>
  <si>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</si>
  <si>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</si>
  <si>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</si>
  <si>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</si>
  <si>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4.- Prosperidad Económica Vecinal y Fomento Productivo</t>
  </si>
  <si>
    <t>Fin</t>
  </si>
  <si>
    <t>Prevalencia de violencia contra las mujeres de 18 años y más en los últimos 12 meses.</t>
  </si>
  <si>
    <t xml:space="preserve"> Que el Instituto Municipal contribuya a la participación activa de actores de los tres órdenes de gobierno y de la sociedad civil, quienes colaboran de manera efectiva para contribuir a la igualdad sustantiva y el cumplimiento de los derechos de las mujeres.</t>
  </si>
  <si>
    <t>Encuesta Nacional sobre la Dinámica de las Relaciones en los Hogares (ENDIREH) 2021</t>
  </si>
  <si>
    <t>Encuesta</t>
  </si>
  <si>
    <t>Estratégico</t>
  </si>
  <si>
    <t>Eficacia</t>
  </si>
  <si>
    <t>Anual</t>
  </si>
  <si>
    <t>Descendente</t>
  </si>
  <si>
    <t>Propósito</t>
  </si>
  <si>
    <t>Tasa de variación de mujeres beneficiadas con las estrategias implementadas por el Instituto.</t>
  </si>
  <si>
    <t>Se medirán las variaciones que ha tenido la población femenina de acuerdo a las acciones implementadas por el Instituto Municipal de la Mujer para asegurar el ejercicio pleno de su derechos a una vida libre de violencia, promoviendo la igualdad de género, empoderamiento económico y acceso a servicios de salud fundamentales.</t>
  </si>
  <si>
    <t>TVMB= (MBAA/MBAAI)-1)*100 TVMB =Tasa de variación de mujeres beneficiadas con las estrategias implementadas por el Instituto. MB= Mujeres beneficiadas del año actual. MB= Mujeres beneficiadas del año anterior inmediato.</t>
  </si>
  <si>
    <t>Tasa</t>
  </si>
  <si>
    <t>Eficiencia</t>
  </si>
  <si>
    <t>Ascendente</t>
  </si>
  <si>
    <t>Componente 1</t>
  </si>
  <si>
    <t xml:space="preserve">Porcentaje de acciones que promueven la igualdad sustantiva. </t>
  </si>
  <si>
    <t>Mide el porcentaje de estrategias implementadas que contribuyan a garantizar el acceso a una vida libre de violencia, fortaleciendo su empoderamiento y el ejercicio pleno de sus derechos.</t>
  </si>
  <si>
    <t>(Número de acciones realizadas/número total de acciones programadas) *100</t>
  </si>
  <si>
    <t>Porcentaje</t>
  </si>
  <si>
    <t>Trimestral</t>
  </si>
  <si>
    <t>Porcentaje de servidoras y servidores públicos ciudadanos que recibieron capacitaciones</t>
  </si>
  <si>
    <t>Mide el procentaje de capacitaciones realizadas que den difusión a la igualdad de género, derechos humanos de las mujeres, violencia de género, en donde las personas capacitadas muestran interés para capacitarse e implementar los conocimientos adquiridos para la atención de mujeres víctimas de violencia de género.</t>
  </si>
  <si>
    <t>Actividad 1.1</t>
  </si>
  <si>
    <t xml:space="preserve"> (Número de ciudadanos servidoras y servidores públicos capacitados /número de ciudadanos servidoras y servidores públicos programados para ser capacitados) *100</t>
  </si>
  <si>
    <t>De gestión</t>
  </si>
  <si>
    <t>Porcentaje de personas que recibieron capacitaciones</t>
  </si>
  <si>
    <t>Actividad 1.2</t>
  </si>
  <si>
    <t>Actividad 1.3</t>
  </si>
  <si>
    <t>Actividad 1.4</t>
  </si>
  <si>
    <t>Mide el porcentaje de las personas capacitadas en recibir información que les permita identificar, prevenir y saber a dónde acudir ante actos de violencia de género.</t>
  </si>
  <si>
    <t>(Número de personas ciudadanos capacitados /número de personas ciudadanos programados para ser capacitados) *100</t>
  </si>
  <si>
    <t>Porcentaje de mujeres que recibieron los servicios de atención psicológica orientación jurídica</t>
  </si>
  <si>
    <t xml:space="preserve">Mide el número de servicios de atención integral brindados a mujeres en situación de violencia, como servicios de atención psicologica, asesoría juridica </t>
  </si>
  <si>
    <t>(Número de mujeres adultas atendidas por violencia de género/número de mujeres programadas) *100</t>
  </si>
  <si>
    <t>Porcentaje de mujeres que requirieron el servicio de atención integral a mujeres en situación de violencia de género</t>
  </si>
  <si>
    <t xml:space="preserve">Mide el porcentaje de servicios profesionales multidisciplinarios especializados a usuarias de la CAMEC </t>
  </si>
  <si>
    <t xml:space="preserve"> (Mujeres atendidas / mujeres programadas) *100</t>
  </si>
  <si>
    <t>Actividad 1.5</t>
  </si>
  <si>
    <t>Porcentaje de mujeres atendidas en lo referente a contención emocional individual y grupal</t>
  </si>
  <si>
    <t xml:space="preserve">Se medirá la implementación de medidas de contención para lograr el restablecimiento del equilibrio emocional y el desempeño óptimo en el trabajo para el personal especializado ante las situaciones y circunstancias que la mujer víctima de violencia le presenta. </t>
  </si>
  <si>
    <t>(Número de mujeres atendidas /número de mujeres que solicitaron el servicios)*100</t>
  </si>
  <si>
    <t>Componente 2</t>
  </si>
  <si>
    <t>Actividad 2.1</t>
  </si>
  <si>
    <t>Porcentaje de acciones de seguimiento de la AVGM</t>
  </si>
  <si>
    <t>Lo miembros del Consejo Municipal PASE participan activamente en las Acciones de seguimiento en atención a las medidas de la Alerta de Violencia de Género contra las Mujeres (AVGM)</t>
  </si>
  <si>
    <t>Porcentaje de informes AVGM programados</t>
  </si>
  <si>
    <t>'Los integrantes del Consejo Municipal PASE participa en la instalación y operación para atender las medidas de la Declaratoria de Alerta de Violencia de Género contra las Mujeres (AVGM).</t>
  </si>
  <si>
    <t>(Número de informes de AVGM realizados/número de informes AVGM programados) *100</t>
  </si>
  <si>
    <t>Actividad 2.2</t>
  </si>
  <si>
    <t>Actividad 2.3</t>
  </si>
  <si>
    <t xml:space="preserve">Porcentaje de autoridades municipales, estatales e integrantes del Consejo Municipal PASE capacitadas </t>
  </si>
  <si>
    <t>Se medirán las capacitaciones al funcionariado municipal en atención de las medidas de la Declaratoria de Alerta de Violencia de Género contra las Mujeres (AVGM).</t>
  </si>
  <si>
    <t>(Número de personas capacitadas / número de personas programadas para ser capacitadas) *100</t>
  </si>
  <si>
    <t>Porcentaje de personas capacitadas en seguimiento a las Medidas de la Declaratoria de Alerta de Violencia de Género para prevenir, atender, sancionar y erradicar la violencia contra las mujeres</t>
  </si>
  <si>
    <t>Se medirán las capacitaciones del sector educativo en atención de las medidas de la Declaratoria de Alerta de Violencia de Género contra las Mujeres (AVGM).</t>
  </si>
  <si>
    <t>Número de personas capacitadas / número de personas programadas para ser capacitadas) *100</t>
  </si>
  <si>
    <t>Componente 3</t>
  </si>
  <si>
    <t>Porcentaje de estrategias implementadas para el impulso económico de las mujeres</t>
  </si>
  <si>
    <t>Se medirá la participación de actores estratégicos en la realización de las estrategias para el impulso económico de las mujeres víctimas de violencia de género del municipio de Oaxaca de Juárez.</t>
  </si>
  <si>
    <t>(Número de estrategias realizadas/número de estrategias programadas) *100</t>
  </si>
  <si>
    <t>Actividad 3.1</t>
  </si>
  <si>
    <t>Actividad 3.2</t>
  </si>
  <si>
    <t>Actividad 3.3</t>
  </si>
  <si>
    <t xml:space="preserve">Porcentaje de mujeres que asistieron a cursos  </t>
  </si>
  <si>
    <t>Mide el porcentaje de mujeres capacitadas y en aplicar los conocimientos adquiridos</t>
  </si>
  <si>
    <t>(Número de mujeres que asistieron a capacitaciones y/o talleres realizados/número total de mujeres programadas para asistir a capacitaciones) *100</t>
  </si>
  <si>
    <t xml:space="preserve">Porcentaje de mujeres que participaron en ferias de impulso económico </t>
  </si>
  <si>
    <t>Impulsar el empoderamiento económico de las mujeres en el municipio de Oaxaca de Juárez, a través de acciones que promuevan su acceso a oportunidades financieras, capacitaciones y espacios dignos donde puedan comercializar sus productos para generar ingresos</t>
  </si>
  <si>
    <t>(Número de mujeres que participaron en ferias realizadas/Número de mujeres programadas para participar en ferias) *100</t>
  </si>
  <si>
    <t>Porcentaje de mujeres emprendedoras que recibieron apoyo para acceder a créditos</t>
  </si>
  <si>
    <t>Medirá el porcentaje de mujeres emprendedoras que tuvieron acceso a un crédito con el objetivo de iniciar o fortalecer sus negocios.</t>
  </si>
  <si>
    <t>(Número de mujeres emprendedoras que recibieron apoyo para créditos / Número de mujeres emprendedoras programadas). *100</t>
  </si>
  <si>
    <t>Componente 4</t>
  </si>
  <si>
    <t>Porcentaje de acciones programadas para garantizar el acceso a los servicios de salud de las mujeres en el municipio de Oaxaca de Juárez</t>
  </si>
  <si>
    <t>Se medirá la proporción de iniciativas, programas o actividades planificadas por las autoridades de salud y otros organismos relevantes, destinadas a asegurar que las mujeres en esta localidad tengan acceso efectivo a servicios de salud.</t>
  </si>
  <si>
    <t>Porcentaje de mujeres que participaron en capacitaciones y vinculación con el sector salud</t>
  </si>
  <si>
    <t>Actividad 4.1</t>
  </si>
  <si>
    <t>Se medirá el porcentaje de convenios de colaboración gestionados para trabajar de manera coordinada en el sector salud.</t>
  </si>
  <si>
    <t>(Número de mujeres que participaron en capacitaciones realizadas /número total de mujeres programadas para recibir capacitaciones ) *100</t>
  </si>
  <si>
    <t>Porcentaje de mujeres que participaron en campañas educativas sobre derechos sexuales y reproductivos.</t>
  </si>
  <si>
    <t>Actividad 4.2</t>
  </si>
  <si>
    <t>Actividad 4.3</t>
  </si>
  <si>
    <t>Se medirá el porcentaje de mujeres que participen en las campañas de salud sexual y reproductiva</t>
  </si>
  <si>
    <t>(Número de mujeres que recibieron información de las campañas de salud sexual y reproductiva/ Número de mujeres programadas) *100</t>
  </si>
  <si>
    <t xml:space="preserve">Porcentaje de mujeres que recibieron servicios de salud gratuitos </t>
  </si>
  <si>
    <t>Se medirá el porcentaje de mujeres que accedan a servicios gratuitos preventidos de salud.</t>
  </si>
  <si>
    <t>(Número de mujeres que recibieron los servicios de salud gratuitos / Número total de mujeres que solicitaron servicios de salud gratuitos) *100</t>
  </si>
  <si>
    <t>Autorizó</t>
  </si>
  <si>
    <t>María del Carmen Canchola Quintana</t>
  </si>
  <si>
    <t>Directora del Instituto Municipla de la Mujer</t>
  </si>
  <si>
    <t>1.10 Contribur a prevenir las violencias contra niñas,adolecentes y mujeres preservando sus derechos humano
Eje transversal 1 Impulsar la perspectiva con enfoque de género en la adminitración pública, la formación financiera y educativa de las mujeres en el municipio.</t>
  </si>
  <si>
    <t>Reporte de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</si>
</sst>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0" fontId="5" fillId="2" borderId="0" xfId="0" quotePrefix="1" applyFont="1" applyFill="1"/>
    <xf numFmtId="0" fontId="5" fillId="0" borderId="0" xfId="0" applyFont="1"/>
    <xf numFmtId="0" fontId="11" fillId="2" borderId="0" xfId="0" applyFont="1" applyFill="1"/>
    <xf numFmtId="0" fontId="10" fillId="8" borderId="2" xfId="0" applyFont="1" applyFill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/>
    </xf>
    <xf numFmtId="3" fontId="7" fillId="12" borderId="6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12" borderId="6" xfId="0" applyNumberFormat="1" applyFont="1" applyFill="1" applyBorder="1" applyAlignment="1">
      <alignment horizontal="center" vertical="center"/>
    </xf>
    <xf numFmtId="1" fontId="7" fillId="13" borderId="7" xfId="0" applyNumberFormat="1" applyFont="1" applyFill="1" applyBorder="1" applyAlignment="1">
      <alignment horizontal="center" vertical="center"/>
    </xf>
    <xf numFmtId="1" fontId="7" fillId="13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/>
    </xf>
    <xf numFmtId="3" fontId="7" fillId="12" borderId="7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" fontId="7" fillId="1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3" borderId="7" xfId="0" quotePrefix="1" applyFont="1" applyFill="1" applyBorder="1" applyAlignment="1">
      <alignment horizontal="center" vertical="center" wrapText="1"/>
    </xf>
    <xf numFmtId="3" fontId="7" fillId="3" borderId="8" xfId="0" quotePrefix="1" applyNumberFormat="1" applyFont="1" applyFill="1" applyBorder="1" applyAlignment="1">
      <alignment horizontal="center" vertical="center"/>
    </xf>
    <xf numFmtId="1" fontId="7" fillId="3" borderId="8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/>
    </xf>
    <xf numFmtId="3" fontId="7" fillId="12" borderId="9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" fontId="7" fillId="12" borderId="9" xfId="0" applyNumberFormat="1" applyFont="1" applyFill="1" applyBorder="1" applyAlignment="1">
      <alignment horizontal="center" vertical="center"/>
    </xf>
    <xf numFmtId="1" fontId="7" fillId="13" borderId="9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16" borderId="8" xfId="0" quotePrefix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7" fillId="3" borderId="9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3" borderId="14" xfId="0" applyFont="1" applyFill="1" applyBorder="1" applyAlignment="1">
      <alignment horizontal="center" vertical="center"/>
    </xf>
    <xf numFmtId="1" fontId="7" fillId="16" borderId="7" xfId="0" applyNumberFormat="1" applyFont="1" applyFill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15" borderId="12" xfId="0" applyFont="1" applyFill="1" applyBorder="1" applyAlignment="1">
      <alignment horizontal="left" vertical="center" indent="1"/>
    </xf>
    <xf numFmtId="0" fontId="6" fillId="15" borderId="13" xfId="0" applyFont="1" applyFill="1" applyBorder="1" applyAlignment="1">
      <alignment horizontal="left" vertical="center" indent="1"/>
    </xf>
    <xf numFmtId="0" fontId="7" fillId="3" borderId="1" xfId="0" quotePrefix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left" vertical="center" indent="1"/>
    </xf>
    <xf numFmtId="0" fontId="9" fillId="15" borderId="10" xfId="0" applyFont="1" applyFill="1" applyBorder="1" applyAlignment="1">
      <alignment horizontal="left" vertical="center" indent="1"/>
    </xf>
    <xf numFmtId="0" fontId="8" fillId="14" borderId="1" xfId="0" applyFont="1" applyFill="1" applyBorder="1" applyAlignment="1">
      <alignment horizontal="left" vertical="center" indent="1"/>
    </xf>
    <xf numFmtId="0" fontId="7" fillId="3" borderId="1" xfId="0" quotePrefix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15" borderId="11" xfId="0" applyFont="1" applyFill="1" applyBorder="1" applyAlignment="1">
      <alignment horizontal="left" vertical="center" indent="1"/>
    </xf>
    <xf numFmtId="0" fontId="9" fillId="15" borderId="11" xfId="0" applyFont="1" applyFill="1" applyBorder="1" applyAlignment="1">
      <alignment horizontal="left" vertical="center" indent="1"/>
    </xf>
    <xf numFmtId="0" fontId="7" fillId="3" borderId="1" xfId="0" quotePrefix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42"/>
  <sheetViews>
    <sheetView tabSelected="1" view="pageBreakPreview" topLeftCell="A20" zoomScale="62" zoomScaleNormal="62" zoomScaleSheetLayoutView="62" workbookViewId="0">
      <selection activeCell="T20" sqref="T20"/>
    </sheetView>
  </sheetViews>
  <sheetFormatPr baseColWidth="10" defaultColWidth="11.44140625" defaultRowHeight="13.2" x14ac:dyDescent="0.25"/>
  <cols>
    <col min="1" max="1" width="0.77734375" style="4" customWidth="1"/>
    <col min="2" max="2" width="14.33203125" style="4" customWidth="1"/>
    <col min="3" max="5" width="20.6640625" style="4" customWidth="1"/>
    <col min="6" max="6" width="11.44140625" style="4" customWidth="1"/>
    <col min="7" max="8" width="10.6640625" style="4" customWidth="1"/>
    <col min="9" max="9" width="12.44140625" style="4" customWidth="1"/>
    <col min="10" max="10" width="12.6640625" style="4" customWidth="1"/>
    <col min="11" max="11" width="6.77734375" style="4" customWidth="1"/>
    <col min="12" max="12" width="7.109375" style="4" customWidth="1"/>
    <col min="13" max="13" width="5.6640625" style="4" customWidth="1"/>
    <col min="14" max="14" width="6.44140625" style="4" customWidth="1"/>
    <col min="15" max="16" width="5.6640625" style="4" customWidth="1"/>
    <col min="17" max="17" width="11.109375" style="4" bestFit="1" customWidth="1"/>
    <col min="18" max="21" width="5.6640625" style="4" customWidth="1"/>
    <col min="22" max="22" width="11.109375" style="4" bestFit="1" customWidth="1"/>
    <col min="23" max="26" width="5.6640625" style="4" customWidth="1"/>
    <col min="27" max="27" width="11.109375" style="4" bestFit="1" customWidth="1"/>
    <col min="28" max="28" width="28.6640625" style="4" customWidth="1"/>
    <col min="29" max="29" width="1.109375" style="4" customWidth="1"/>
    <col min="30" max="16384" width="11.44140625" style="4"/>
  </cols>
  <sheetData>
    <row r="1" spans="1:29" ht="15" customHeight="1" x14ac:dyDescent="0.25">
      <c r="A1" s="3"/>
      <c r="B1" s="49" t="s">
        <v>61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9" ht="18" customHeight="1" x14ac:dyDescent="0.25">
      <c r="A2" s="3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9" ht="12.75" customHeight="1" x14ac:dyDescent="0.25">
      <c r="A3" s="3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9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9" s="7" customFormat="1" ht="18" customHeight="1" x14ac:dyDescent="0.2">
      <c r="A5" s="5"/>
      <c r="B5" s="51" t="s">
        <v>0</v>
      </c>
      <c r="C5" s="52"/>
      <c r="D5" s="53" t="s">
        <v>33</v>
      </c>
      <c r="E5" s="54"/>
      <c r="F5" s="54"/>
      <c r="G5" s="54"/>
      <c r="H5" s="54"/>
      <c r="I5" s="54"/>
      <c r="J5" s="54"/>
      <c r="K5" s="6" t="s">
        <v>52</v>
      </c>
      <c r="L5" s="5"/>
      <c r="M5" s="55" t="s">
        <v>98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9" s="7" customFormat="1" ht="18" customHeight="1" x14ac:dyDescent="0.25">
      <c r="A6" s="5"/>
      <c r="B6" s="56" t="s">
        <v>1</v>
      </c>
      <c r="C6" s="57"/>
      <c r="D6" s="53" t="s">
        <v>45</v>
      </c>
      <c r="E6" s="54"/>
      <c r="F6" s="54"/>
      <c r="G6" s="54"/>
      <c r="H6" s="54"/>
      <c r="I6" s="54"/>
      <c r="J6" s="54"/>
      <c r="K6" s="6" t="s">
        <v>52</v>
      </c>
      <c r="L6" s="5"/>
      <c r="M6" s="58" t="s">
        <v>2</v>
      </c>
      <c r="N6" s="58"/>
      <c r="O6" s="59" t="s">
        <v>89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7" t="s">
        <v>52</v>
      </c>
    </row>
    <row r="7" spans="1:29" s="7" customFormat="1" ht="46.2" customHeight="1" x14ac:dyDescent="0.25">
      <c r="A7" s="5"/>
      <c r="B7" s="61" t="s">
        <v>3</v>
      </c>
      <c r="C7" s="62"/>
      <c r="D7" s="53" t="s">
        <v>76</v>
      </c>
      <c r="E7" s="54"/>
      <c r="F7" s="54"/>
      <c r="G7" s="54"/>
      <c r="H7" s="54"/>
      <c r="I7" s="54"/>
      <c r="J7" s="54"/>
      <c r="K7" s="6" t="s">
        <v>52</v>
      </c>
      <c r="L7" s="5"/>
      <c r="M7" s="58" t="s">
        <v>4</v>
      </c>
      <c r="N7" s="58"/>
      <c r="O7" s="63" t="s">
        <v>195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9" s="7" customFormat="1" ht="11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s="7" customFormat="1" ht="16.5" customHeight="1" x14ac:dyDescent="0.2">
      <c r="A9" s="5"/>
      <c r="B9" s="64" t="s">
        <v>5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5" t="s">
        <v>6</v>
      </c>
      <c r="N9" s="65"/>
      <c r="O9" s="65"/>
      <c r="P9" s="65"/>
      <c r="Q9" s="65"/>
      <c r="R9" s="66" t="s">
        <v>7</v>
      </c>
      <c r="S9" s="66"/>
      <c r="T9" s="66"/>
      <c r="U9" s="66"/>
      <c r="V9" s="66"/>
      <c r="W9" s="67" t="s">
        <v>54</v>
      </c>
      <c r="X9" s="67"/>
      <c r="Y9" s="67"/>
      <c r="Z9" s="67"/>
      <c r="AA9" s="67"/>
      <c r="AB9" s="68" t="s">
        <v>8</v>
      </c>
    </row>
    <row r="10" spans="1:29" s="10" customFormat="1" ht="13.5" customHeight="1" x14ac:dyDescent="0.2">
      <c r="A10" s="8"/>
      <c r="B10" s="69" t="s">
        <v>9</v>
      </c>
      <c r="C10" s="72" t="s">
        <v>10</v>
      </c>
      <c r="D10" s="72" t="s">
        <v>11</v>
      </c>
      <c r="E10" s="72" t="s">
        <v>12</v>
      </c>
      <c r="F10" s="69" t="s">
        <v>13</v>
      </c>
      <c r="G10" s="72" t="s">
        <v>14</v>
      </c>
      <c r="H10" s="72" t="s">
        <v>15</v>
      </c>
      <c r="I10" s="69" t="s">
        <v>16</v>
      </c>
      <c r="J10" s="69" t="s">
        <v>17</v>
      </c>
      <c r="K10" s="74" t="s">
        <v>18</v>
      </c>
      <c r="L10" s="75"/>
      <c r="M10" s="71" t="s">
        <v>19</v>
      </c>
      <c r="N10" s="71" t="s">
        <v>20</v>
      </c>
      <c r="O10" s="71" t="s">
        <v>21</v>
      </c>
      <c r="P10" s="71" t="s">
        <v>22</v>
      </c>
      <c r="Q10" s="71" t="s">
        <v>53</v>
      </c>
      <c r="R10" s="79" t="s">
        <v>19</v>
      </c>
      <c r="S10" s="79" t="s">
        <v>20</v>
      </c>
      <c r="T10" s="79" t="s">
        <v>21</v>
      </c>
      <c r="U10" s="79" t="s">
        <v>22</v>
      </c>
      <c r="V10" s="79" t="s">
        <v>53</v>
      </c>
      <c r="W10" s="81" t="s">
        <v>19</v>
      </c>
      <c r="X10" s="81" t="s">
        <v>20</v>
      </c>
      <c r="Y10" s="81" t="s">
        <v>21</v>
      </c>
      <c r="Z10" s="81" t="s">
        <v>22</v>
      </c>
      <c r="AA10" s="76" t="s">
        <v>23</v>
      </c>
      <c r="AB10" s="68"/>
    </row>
    <row r="11" spans="1:29" s="10" customFormat="1" ht="13.5" customHeight="1" x14ac:dyDescent="0.2">
      <c r="A11" s="8"/>
      <c r="B11" s="70"/>
      <c r="C11" s="73"/>
      <c r="D11" s="73"/>
      <c r="E11" s="73"/>
      <c r="F11" s="73"/>
      <c r="G11" s="73"/>
      <c r="H11" s="73"/>
      <c r="I11" s="70"/>
      <c r="J11" s="70"/>
      <c r="K11" s="9" t="s">
        <v>24</v>
      </c>
      <c r="L11" s="9" t="s">
        <v>25</v>
      </c>
      <c r="M11" s="71"/>
      <c r="N11" s="71"/>
      <c r="O11" s="71"/>
      <c r="P11" s="71"/>
      <c r="Q11" s="78"/>
      <c r="R11" s="79"/>
      <c r="S11" s="79"/>
      <c r="T11" s="79"/>
      <c r="U11" s="79"/>
      <c r="V11" s="80"/>
      <c r="W11" s="82"/>
      <c r="X11" s="82"/>
      <c r="Y11" s="82"/>
      <c r="Z11" s="82"/>
      <c r="AA11" s="77"/>
      <c r="AB11" s="68"/>
    </row>
    <row r="12" spans="1:29" s="19" customFormat="1" ht="248.55" customHeight="1" x14ac:dyDescent="0.3">
      <c r="A12" s="11"/>
      <c r="B12" s="12" t="s">
        <v>103</v>
      </c>
      <c r="C12" s="12" t="s">
        <v>104</v>
      </c>
      <c r="D12" s="12" t="s">
        <v>105</v>
      </c>
      <c r="E12" s="12" t="s">
        <v>106</v>
      </c>
      <c r="F12" s="12" t="s">
        <v>107</v>
      </c>
      <c r="G12" s="12" t="s">
        <v>108</v>
      </c>
      <c r="H12" s="12" t="s">
        <v>109</v>
      </c>
      <c r="I12" s="12" t="s">
        <v>110</v>
      </c>
      <c r="J12" s="12" t="s">
        <v>111</v>
      </c>
      <c r="K12" s="38">
        <v>0</v>
      </c>
      <c r="L12" s="38">
        <v>2024</v>
      </c>
      <c r="M12" s="13">
        <v>0</v>
      </c>
      <c r="N12" s="13">
        <v>0</v>
      </c>
      <c r="O12" s="13">
        <v>0</v>
      </c>
      <c r="P12" s="13">
        <v>39</v>
      </c>
      <c r="Q12" s="14">
        <f>SUM(M12:P12)</f>
        <v>39</v>
      </c>
      <c r="R12" s="15">
        <v>0</v>
      </c>
      <c r="S12" s="15">
        <v>0</v>
      </c>
      <c r="T12" s="15"/>
      <c r="U12" s="15"/>
      <c r="V12" s="16">
        <f>SUM(R12:U12)</f>
        <v>0</v>
      </c>
      <c r="W12" s="17">
        <f>M12-R12</f>
        <v>0</v>
      </c>
      <c r="X12" s="17">
        <f t="shared" ref="X12:Z12" si="0">N12-S12</f>
        <v>0</v>
      </c>
      <c r="Y12" s="17">
        <f t="shared" si="0"/>
        <v>0</v>
      </c>
      <c r="Z12" s="17">
        <f t="shared" si="0"/>
        <v>39</v>
      </c>
      <c r="AA12" s="18">
        <f>SUM(W12:Z12)</f>
        <v>39</v>
      </c>
      <c r="AB12" s="12"/>
    </row>
    <row r="13" spans="1:29" ht="349.2" customHeight="1" x14ac:dyDescent="0.25">
      <c r="A13" s="3"/>
      <c r="B13" s="20" t="s">
        <v>112</v>
      </c>
      <c r="C13" s="26" t="s">
        <v>113</v>
      </c>
      <c r="D13" s="20" t="s">
        <v>114</v>
      </c>
      <c r="E13" s="20" t="s">
        <v>115</v>
      </c>
      <c r="F13" s="20" t="s">
        <v>116</v>
      </c>
      <c r="G13" s="20" t="s">
        <v>108</v>
      </c>
      <c r="H13" s="20" t="s">
        <v>117</v>
      </c>
      <c r="I13" s="20" t="s">
        <v>110</v>
      </c>
      <c r="J13" s="26" t="s">
        <v>118</v>
      </c>
      <c r="K13" s="38">
        <v>0</v>
      </c>
      <c r="L13" s="38">
        <v>2024</v>
      </c>
      <c r="M13" s="21">
        <v>0</v>
      </c>
      <c r="N13" s="21">
        <v>0</v>
      </c>
      <c r="O13" s="21">
        <v>0</v>
      </c>
      <c r="P13" s="21">
        <v>20</v>
      </c>
      <c r="Q13" s="22">
        <f>SUM(M13:P13)</f>
        <v>20</v>
      </c>
      <c r="R13" s="23">
        <v>0</v>
      </c>
      <c r="S13" s="23">
        <v>0</v>
      </c>
      <c r="T13" s="23"/>
      <c r="U13" s="23"/>
      <c r="V13" s="24">
        <f>SUM(R13:U13)</f>
        <v>0</v>
      </c>
      <c r="W13" s="17">
        <f>M13-R13</f>
        <v>0</v>
      </c>
      <c r="X13" s="17">
        <f t="shared" ref="X13:Y13" si="1">N13-S13</f>
        <v>0</v>
      </c>
      <c r="Y13" s="17">
        <f t="shared" si="1"/>
        <v>0</v>
      </c>
      <c r="Z13" s="17">
        <f t="shared" ref="Z13" si="2">P13-U13</f>
        <v>20</v>
      </c>
      <c r="AA13" s="17">
        <f>SUM(W13:Z13)</f>
        <v>20</v>
      </c>
      <c r="AB13" s="20"/>
    </row>
    <row r="14" spans="1:29" ht="207" customHeight="1" x14ac:dyDescent="0.25">
      <c r="A14" s="3"/>
      <c r="B14" s="20" t="s">
        <v>119</v>
      </c>
      <c r="C14" s="20" t="s">
        <v>120</v>
      </c>
      <c r="D14" s="20" t="s">
        <v>121</v>
      </c>
      <c r="E14" s="20" t="s">
        <v>122</v>
      </c>
      <c r="F14" s="37" t="s">
        <v>123</v>
      </c>
      <c r="G14" s="37" t="s">
        <v>108</v>
      </c>
      <c r="H14" s="37" t="s">
        <v>109</v>
      </c>
      <c r="I14" s="37" t="s">
        <v>124</v>
      </c>
      <c r="J14" s="37" t="s">
        <v>118</v>
      </c>
      <c r="K14" s="38">
        <v>0</v>
      </c>
      <c r="L14" s="45">
        <v>2024</v>
      </c>
      <c r="M14" s="21">
        <v>0</v>
      </c>
      <c r="N14" s="21">
        <v>32</v>
      </c>
      <c r="O14" s="21">
        <v>34</v>
      </c>
      <c r="P14" s="21">
        <v>34</v>
      </c>
      <c r="Q14" s="22">
        <f t="shared" ref="Q14:Q31" si="3">SUM(M14:P14)</f>
        <v>100</v>
      </c>
      <c r="R14" s="23">
        <v>0</v>
      </c>
      <c r="S14" s="23">
        <v>26.66</v>
      </c>
      <c r="T14" s="23"/>
      <c r="U14" s="23"/>
      <c r="V14" s="24">
        <f t="shared" ref="V14:V31" si="4">SUM(R14:U14)</f>
        <v>26.66</v>
      </c>
      <c r="W14" s="17">
        <f t="shared" ref="W14:W31" si="5">M14-R14</f>
        <v>0</v>
      </c>
      <c r="X14" s="17">
        <f t="shared" ref="X14:X31" si="6">N14-S14</f>
        <v>5.34</v>
      </c>
      <c r="Y14" s="17">
        <f t="shared" ref="Y14:Y31" si="7">O14-T14</f>
        <v>34</v>
      </c>
      <c r="Z14" s="17">
        <f t="shared" ref="Z14:Z31" si="8">P14-U14</f>
        <v>34</v>
      </c>
      <c r="AA14" s="17">
        <f t="shared" ref="AA14:AA31" si="9">SUM(W14:Z14)</f>
        <v>73.34</v>
      </c>
      <c r="AB14" s="20" t="s">
        <v>196</v>
      </c>
    </row>
    <row r="15" spans="1:29" ht="315.45" customHeight="1" x14ac:dyDescent="0.25">
      <c r="A15" s="3"/>
      <c r="B15" s="26" t="s">
        <v>127</v>
      </c>
      <c r="C15" s="20" t="s">
        <v>125</v>
      </c>
      <c r="D15" s="20" t="s">
        <v>126</v>
      </c>
      <c r="E15" s="20" t="s">
        <v>128</v>
      </c>
      <c r="F15" s="20" t="s">
        <v>123</v>
      </c>
      <c r="G15" s="39" t="s">
        <v>129</v>
      </c>
      <c r="H15" s="39" t="s">
        <v>109</v>
      </c>
      <c r="I15" s="39" t="s">
        <v>124</v>
      </c>
      <c r="J15" s="39" t="s">
        <v>118</v>
      </c>
      <c r="K15" s="38">
        <v>0</v>
      </c>
      <c r="L15" s="39">
        <v>2024</v>
      </c>
      <c r="M15" s="21">
        <v>25</v>
      </c>
      <c r="N15" s="21">
        <v>25</v>
      </c>
      <c r="O15" s="21">
        <v>25</v>
      </c>
      <c r="P15" s="21">
        <v>25</v>
      </c>
      <c r="Q15" s="22">
        <f t="shared" si="3"/>
        <v>100</v>
      </c>
      <c r="R15" s="23">
        <v>25</v>
      </c>
      <c r="S15" s="23">
        <v>10</v>
      </c>
      <c r="T15" s="23"/>
      <c r="U15" s="23"/>
      <c r="V15" s="24">
        <f t="shared" si="4"/>
        <v>35</v>
      </c>
      <c r="W15" s="17">
        <f t="shared" si="5"/>
        <v>0</v>
      </c>
      <c r="X15" s="17">
        <f t="shared" si="6"/>
        <v>15</v>
      </c>
      <c r="Y15" s="17">
        <f t="shared" si="7"/>
        <v>25</v>
      </c>
      <c r="Z15" s="17">
        <f t="shared" si="8"/>
        <v>25</v>
      </c>
      <c r="AA15" s="17">
        <f t="shared" si="9"/>
        <v>65</v>
      </c>
      <c r="AB15" s="20" t="s">
        <v>196</v>
      </c>
    </row>
    <row r="16" spans="1:29" ht="166.8" customHeight="1" x14ac:dyDescent="0.25">
      <c r="A16" s="3"/>
      <c r="B16" s="20" t="s">
        <v>131</v>
      </c>
      <c r="C16" s="20" t="s">
        <v>130</v>
      </c>
      <c r="D16" s="26" t="s">
        <v>134</v>
      </c>
      <c r="E16" s="26" t="s">
        <v>135</v>
      </c>
      <c r="F16" s="39" t="s">
        <v>123</v>
      </c>
      <c r="G16" s="39" t="s">
        <v>129</v>
      </c>
      <c r="H16" s="39" t="s">
        <v>109</v>
      </c>
      <c r="I16" s="39" t="s">
        <v>124</v>
      </c>
      <c r="J16" s="39" t="s">
        <v>118</v>
      </c>
      <c r="K16" s="38">
        <v>0</v>
      </c>
      <c r="L16" s="39">
        <v>2024</v>
      </c>
      <c r="M16" s="21">
        <v>15</v>
      </c>
      <c r="N16" s="21">
        <v>30</v>
      </c>
      <c r="O16" s="21">
        <v>30</v>
      </c>
      <c r="P16" s="21">
        <v>25</v>
      </c>
      <c r="Q16" s="22">
        <f t="shared" si="3"/>
        <v>100</v>
      </c>
      <c r="R16" s="23">
        <v>15</v>
      </c>
      <c r="S16" s="23">
        <v>17</v>
      </c>
      <c r="T16" s="23"/>
      <c r="U16" s="23"/>
      <c r="V16" s="24">
        <f t="shared" si="4"/>
        <v>32</v>
      </c>
      <c r="W16" s="17">
        <f t="shared" si="5"/>
        <v>0</v>
      </c>
      <c r="X16" s="17">
        <f t="shared" si="6"/>
        <v>13</v>
      </c>
      <c r="Y16" s="17">
        <f t="shared" si="7"/>
        <v>30</v>
      </c>
      <c r="Z16" s="17">
        <f t="shared" si="8"/>
        <v>25</v>
      </c>
      <c r="AA16" s="17">
        <f t="shared" si="9"/>
        <v>68</v>
      </c>
      <c r="AB16" s="20" t="s">
        <v>196</v>
      </c>
    </row>
    <row r="17" spans="1:28" ht="179.55" customHeight="1" x14ac:dyDescent="0.25">
      <c r="A17" s="3"/>
      <c r="B17" s="20" t="s">
        <v>132</v>
      </c>
      <c r="C17" s="20" t="s">
        <v>136</v>
      </c>
      <c r="D17" s="20" t="s">
        <v>137</v>
      </c>
      <c r="E17" s="20" t="s">
        <v>138</v>
      </c>
      <c r="F17" s="39" t="s">
        <v>123</v>
      </c>
      <c r="G17" s="39" t="s">
        <v>129</v>
      </c>
      <c r="H17" s="39" t="s">
        <v>109</v>
      </c>
      <c r="I17" s="39" t="s">
        <v>124</v>
      </c>
      <c r="J17" s="39" t="s">
        <v>118</v>
      </c>
      <c r="K17" s="38">
        <v>0</v>
      </c>
      <c r="L17" s="39">
        <v>2024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3"/>
        <v>100</v>
      </c>
      <c r="R17" s="23">
        <v>25</v>
      </c>
      <c r="S17" s="23">
        <v>14.28</v>
      </c>
      <c r="T17" s="23"/>
      <c r="U17" s="23"/>
      <c r="V17" s="24">
        <f t="shared" si="4"/>
        <v>39.28</v>
      </c>
      <c r="W17" s="17">
        <f t="shared" si="5"/>
        <v>0</v>
      </c>
      <c r="X17" s="17">
        <f t="shared" si="6"/>
        <v>10.72</v>
      </c>
      <c r="Y17" s="17">
        <f t="shared" si="7"/>
        <v>25</v>
      </c>
      <c r="Z17" s="17">
        <f t="shared" si="8"/>
        <v>25</v>
      </c>
      <c r="AA17" s="17">
        <f t="shared" si="9"/>
        <v>60.72</v>
      </c>
      <c r="AB17" s="20" t="s">
        <v>196</v>
      </c>
    </row>
    <row r="18" spans="1:28" ht="117.45" customHeight="1" x14ac:dyDescent="0.25">
      <c r="A18" s="3"/>
      <c r="B18" s="20" t="s">
        <v>133</v>
      </c>
      <c r="C18" s="20" t="s">
        <v>139</v>
      </c>
      <c r="D18" s="26" t="s">
        <v>140</v>
      </c>
      <c r="E18" s="20" t="s">
        <v>141</v>
      </c>
      <c r="F18" s="40" t="s">
        <v>123</v>
      </c>
      <c r="G18" s="40" t="s">
        <v>129</v>
      </c>
      <c r="H18" s="40" t="s">
        <v>109</v>
      </c>
      <c r="I18" s="40" t="s">
        <v>124</v>
      </c>
      <c r="J18" s="40" t="s">
        <v>118</v>
      </c>
      <c r="K18" s="38">
        <v>0</v>
      </c>
      <c r="L18" s="39">
        <v>2024</v>
      </c>
      <c r="M18" s="21">
        <v>25</v>
      </c>
      <c r="N18" s="21">
        <v>25</v>
      </c>
      <c r="O18" s="21">
        <v>25</v>
      </c>
      <c r="P18" s="21">
        <v>25</v>
      </c>
      <c r="Q18" s="22">
        <f t="shared" si="3"/>
        <v>100</v>
      </c>
      <c r="R18" s="23">
        <v>25</v>
      </c>
      <c r="S18" s="23">
        <v>18</v>
      </c>
      <c r="T18" s="23"/>
      <c r="U18" s="23"/>
      <c r="V18" s="24">
        <f t="shared" si="4"/>
        <v>43</v>
      </c>
      <c r="W18" s="17">
        <f t="shared" si="5"/>
        <v>0</v>
      </c>
      <c r="X18" s="17">
        <f t="shared" si="6"/>
        <v>7</v>
      </c>
      <c r="Y18" s="17">
        <f t="shared" si="7"/>
        <v>25</v>
      </c>
      <c r="Z18" s="17">
        <f t="shared" si="8"/>
        <v>25</v>
      </c>
      <c r="AA18" s="17">
        <f t="shared" si="9"/>
        <v>57</v>
      </c>
      <c r="AB18" s="20" t="s">
        <v>196</v>
      </c>
    </row>
    <row r="19" spans="1:28" ht="282.45" customHeight="1" x14ac:dyDescent="0.25">
      <c r="A19" s="3"/>
      <c r="B19" s="20" t="s">
        <v>142</v>
      </c>
      <c r="C19" s="20" t="s">
        <v>143</v>
      </c>
      <c r="D19" s="20" t="s">
        <v>144</v>
      </c>
      <c r="E19" s="20" t="s">
        <v>145</v>
      </c>
      <c r="F19" s="40" t="s">
        <v>123</v>
      </c>
      <c r="G19" s="40" t="s">
        <v>129</v>
      </c>
      <c r="H19" s="40" t="s">
        <v>109</v>
      </c>
      <c r="I19" s="40" t="s">
        <v>124</v>
      </c>
      <c r="J19" s="40" t="s">
        <v>118</v>
      </c>
      <c r="K19" s="38">
        <v>0</v>
      </c>
      <c r="L19" s="39">
        <v>2024</v>
      </c>
      <c r="M19" s="21">
        <v>0</v>
      </c>
      <c r="N19" s="21">
        <v>32</v>
      </c>
      <c r="O19" s="21">
        <v>34</v>
      </c>
      <c r="P19" s="21">
        <v>34</v>
      </c>
      <c r="Q19" s="22">
        <f t="shared" si="3"/>
        <v>100</v>
      </c>
      <c r="R19" s="23">
        <v>0</v>
      </c>
      <c r="S19" s="23">
        <v>16</v>
      </c>
      <c r="T19" s="23"/>
      <c r="U19" s="23"/>
      <c r="V19" s="24">
        <f t="shared" si="4"/>
        <v>16</v>
      </c>
      <c r="W19" s="17">
        <f t="shared" si="5"/>
        <v>0</v>
      </c>
      <c r="X19" s="17">
        <f t="shared" si="6"/>
        <v>16</v>
      </c>
      <c r="Y19" s="17">
        <f t="shared" si="7"/>
        <v>34</v>
      </c>
      <c r="Z19" s="17">
        <f t="shared" si="8"/>
        <v>34</v>
      </c>
      <c r="AA19" s="17">
        <f t="shared" si="9"/>
        <v>84</v>
      </c>
      <c r="AB19" s="20" t="s">
        <v>196</v>
      </c>
    </row>
    <row r="20" spans="1:28" ht="180" x14ac:dyDescent="0.25">
      <c r="A20" s="3"/>
      <c r="B20" s="20" t="s">
        <v>146</v>
      </c>
      <c r="C20" s="20" t="s">
        <v>148</v>
      </c>
      <c r="D20" s="20" t="s">
        <v>149</v>
      </c>
      <c r="E20" s="20" t="s">
        <v>122</v>
      </c>
      <c r="F20" s="40" t="s">
        <v>123</v>
      </c>
      <c r="G20" s="40" t="s">
        <v>108</v>
      </c>
      <c r="H20" s="40" t="s">
        <v>109</v>
      </c>
      <c r="I20" s="40" t="s">
        <v>124</v>
      </c>
      <c r="J20" s="40" t="s">
        <v>118</v>
      </c>
      <c r="K20" s="38">
        <v>0</v>
      </c>
      <c r="L20" s="39">
        <v>2024</v>
      </c>
      <c r="M20" s="21">
        <v>0</v>
      </c>
      <c r="N20" s="21">
        <v>34</v>
      </c>
      <c r="O20" s="21">
        <v>34</v>
      </c>
      <c r="P20" s="21">
        <v>32</v>
      </c>
      <c r="Q20" s="22">
        <f t="shared" si="3"/>
        <v>100</v>
      </c>
      <c r="R20" s="23">
        <v>0</v>
      </c>
      <c r="S20" s="23">
        <v>22</v>
      </c>
      <c r="T20" s="23"/>
      <c r="U20" s="23"/>
      <c r="V20" s="24">
        <f t="shared" si="4"/>
        <v>22</v>
      </c>
      <c r="W20" s="17">
        <f t="shared" si="5"/>
        <v>0</v>
      </c>
      <c r="X20" s="17">
        <f t="shared" si="6"/>
        <v>12</v>
      </c>
      <c r="Y20" s="17">
        <f t="shared" si="7"/>
        <v>34</v>
      </c>
      <c r="Z20" s="17">
        <f t="shared" si="8"/>
        <v>32</v>
      </c>
      <c r="AA20" s="17">
        <f t="shared" si="9"/>
        <v>78</v>
      </c>
      <c r="AB20" s="20" t="s">
        <v>196</v>
      </c>
    </row>
    <row r="21" spans="1:28" ht="189.45" customHeight="1" x14ac:dyDescent="0.25">
      <c r="A21" s="3"/>
      <c r="B21" s="20" t="s">
        <v>147</v>
      </c>
      <c r="C21" s="20" t="s">
        <v>150</v>
      </c>
      <c r="D21" s="20" t="s">
        <v>151</v>
      </c>
      <c r="E21" s="20" t="s">
        <v>152</v>
      </c>
      <c r="F21" s="40" t="s">
        <v>123</v>
      </c>
      <c r="G21" s="40" t="s">
        <v>108</v>
      </c>
      <c r="H21" s="40" t="s">
        <v>109</v>
      </c>
      <c r="I21" s="40" t="s">
        <v>124</v>
      </c>
      <c r="J21" s="40" t="s">
        <v>118</v>
      </c>
      <c r="K21" s="38">
        <v>0</v>
      </c>
      <c r="L21" s="39">
        <v>2024</v>
      </c>
      <c r="M21" s="21">
        <v>0</v>
      </c>
      <c r="N21" s="21">
        <v>32</v>
      </c>
      <c r="O21" s="21">
        <v>34</v>
      </c>
      <c r="P21" s="21">
        <v>34</v>
      </c>
      <c r="Q21" s="22">
        <f t="shared" si="3"/>
        <v>100</v>
      </c>
      <c r="R21" s="23">
        <v>0</v>
      </c>
      <c r="S21" s="23">
        <v>32</v>
      </c>
      <c r="T21" s="23"/>
      <c r="U21" s="23"/>
      <c r="V21" s="24">
        <f t="shared" si="4"/>
        <v>32</v>
      </c>
      <c r="W21" s="17">
        <f t="shared" si="5"/>
        <v>0</v>
      </c>
      <c r="X21" s="17">
        <f t="shared" si="6"/>
        <v>0</v>
      </c>
      <c r="Y21" s="17">
        <f t="shared" si="7"/>
        <v>34</v>
      </c>
      <c r="Z21" s="17">
        <f t="shared" si="8"/>
        <v>34</v>
      </c>
      <c r="AA21" s="17">
        <f t="shared" si="9"/>
        <v>68</v>
      </c>
      <c r="AB21" s="20" t="s">
        <v>196</v>
      </c>
    </row>
    <row r="22" spans="1:28" ht="165" x14ac:dyDescent="0.25">
      <c r="A22" s="3"/>
      <c r="B22" s="20" t="s">
        <v>153</v>
      </c>
      <c r="C22" s="20" t="s">
        <v>155</v>
      </c>
      <c r="D22" s="20" t="s">
        <v>156</v>
      </c>
      <c r="E22" s="20" t="s">
        <v>157</v>
      </c>
      <c r="F22" s="40" t="s">
        <v>123</v>
      </c>
      <c r="G22" s="40" t="s">
        <v>129</v>
      </c>
      <c r="H22" s="40" t="s">
        <v>109</v>
      </c>
      <c r="I22" s="40" t="s">
        <v>124</v>
      </c>
      <c r="J22" s="40" t="s">
        <v>118</v>
      </c>
      <c r="K22" s="38">
        <v>0</v>
      </c>
      <c r="L22" s="39">
        <v>2024</v>
      </c>
      <c r="M22" s="21">
        <v>0</v>
      </c>
      <c r="N22" s="21">
        <v>32</v>
      </c>
      <c r="O22" s="21">
        <v>34</v>
      </c>
      <c r="P22" s="21">
        <v>34</v>
      </c>
      <c r="Q22" s="22">
        <f t="shared" si="3"/>
        <v>100</v>
      </c>
      <c r="R22" s="23">
        <v>0</v>
      </c>
      <c r="S22" s="23">
        <v>32</v>
      </c>
      <c r="T22" s="23"/>
      <c r="U22" s="23"/>
      <c r="V22" s="24">
        <f t="shared" si="4"/>
        <v>32</v>
      </c>
      <c r="W22" s="17">
        <f t="shared" si="5"/>
        <v>0</v>
      </c>
      <c r="X22" s="17">
        <f t="shared" si="6"/>
        <v>0</v>
      </c>
      <c r="Y22" s="17">
        <f t="shared" si="7"/>
        <v>34</v>
      </c>
      <c r="Z22" s="17">
        <f t="shared" si="8"/>
        <v>34</v>
      </c>
      <c r="AA22" s="17">
        <f t="shared" si="9"/>
        <v>68</v>
      </c>
      <c r="AB22" s="20" t="s">
        <v>196</v>
      </c>
    </row>
    <row r="23" spans="1:28" s="29" customFormat="1" ht="204.45" customHeight="1" x14ac:dyDescent="0.25">
      <c r="A23" s="25"/>
      <c r="B23" s="20" t="s">
        <v>154</v>
      </c>
      <c r="C23" s="26" t="s">
        <v>158</v>
      </c>
      <c r="D23" s="26" t="s">
        <v>159</v>
      </c>
      <c r="E23" s="26" t="s">
        <v>160</v>
      </c>
      <c r="F23" s="40" t="s">
        <v>123</v>
      </c>
      <c r="G23" s="40" t="s">
        <v>129</v>
      </c>
      <c r="H23" s="40" t="s">
        <v>109</v>
      </c>
      <c r="I23" s="40" t="s">
        <v>124</v>
      </c>
      <c r="J23" s="40" t="s">
        <v>118</v>
      </c>
      <c r="K23" s="38">
        <v>0</v>
      </c>
      <c r="L23" s="39">
        <v>2024</v>
      </c>
      <c r="M23" s="27">
        <v>0</v>
      </c>
      <c r="N23" s="27">
        <v>32</v>
      </c>
      <c r="O23" s="27">
        <v>34</v>
      </c>
      <c r="P23" s="27">
        <v>34</v>
      </c>
      <c r="Q23" s="22">
        <f t="shared" si="3"/>
        <v>100</v>
      </c>
      <c r="R23" s="28">
        <v>0</v>
      </c>
      <c r="S23" s="28">
        <v>16</v>
      </c>
      <c r="T23" s="28"/>
      <c r="U23" s="28"/>
      <c r="V23" s="24">
        <f t="shared" si="4"/>
        <v>16</v>
      </c>
      <c r="W23" s="17">
        <f t="shared" si="5"/>
        <v>0</v>
      </c>
      <c r="X23" s="17">
        <f t="shared" si="6"/>
        <v>16</v>
      </c>
      <c r="Y23" s="17">
        <f t="shared" si="7"/>
        <v>34</v>
      </c>
      <c r="Z23" s="17">
        <f t="shared" si="8"/>
        <v>34</v>
      </c>
      <c r="AA23" s="17">
        <f t="shared" si="9"/>
        <v>84</v>
      </c>
      <c r="AB23" s="26" t="s">
        <v>196</v>
      </c>
    </row>
    <row r="24" spans="1:28" ht="192.45" customHeight="1" x14ac:dyDescent="0.25">
      <c r="A24" s="3"/>
      <c r="B24" s="20" t="s">
        <v>161</v>
      </c>
      <c r="C24" s="20" t="s">
        <v>162</v>
      </c>
      <c r="D24" s="20" t="s">
        <v>163</v>
      </c>
      <c r="E24" s="20" t="s">
        <v>164</v>
      </c>
      <c r="F24" s="40" t="s">
        <v>123</v>
      </c>
      <c r="G24" s="40" t="s">
        <v>108</v>
      </c>
      <c r="H24" s="40" t="s">
        <v>109</v>
      </c>
      <c r="I24" s="40" t="s">
        <v>124</v>
      </c>
      <c r="J24" s="40" t="s">
        <v>118</v>
      </c>
      <c r="K24" s="38">
        <v>0</v>
      </c>
      <c r="L24" s="39">
        <v>2024</v>
      </c>
      <c r="M24" s="27">
        <v>0</v>
      </c>
      <c r="N24" s="27">
        <v>32</v>
      </c>
      <c r="O24" s="27">
        <v>34</v>
      </c>
      <c r="P24" s="27">
        <v>34</v>
      </c>
      <c r="Q24" s="22">
        <f t="shared" si="3"/>
        <v>100</v>
      </c>
      <c r="R24" s="23">
        <v>0</v>
      </c>
      <c r="S24" s="23">
        <v>32</v>
      </c>
      <c r="T24" s="23"/>
      <c r="U24" s="23"/>
      <c r="V24" s="24">
        <f t="shared" si="4"/>
        <v>32</v>
      </c>
      <c r="W24" s="17">
        <f t="shared" si="5"/>
        <v>0</v>
      </c>
      <c r="X24" s="17">
        <f t="shared" si="6"/>
        <v>0</v>
      </c>
      <c r="Y24" s="17">
        <f t="shared" si="7"/>
        <v>34</v>
      </c>
      <c r="Z24" s="17">
        <f t="shared" si="8"/>
        <v>34</v>
      </c>
      <c r="AA24" s="17">
        <f t="shared" si="9"/>
        <v>68</v>
      </c>
      <c r="AB24" s="20" t="s">
        <v>196</v>
      </c>
    </row>
    <row r="25" spans="1:28" ht="165" x14ac:dyDescent="0.25">
      <c r="A25" s="3"/>
      <c r="B25" s="20" t="s">
        <v>165</v>
      </c>
      <c r="C25" s="20" t="s">
        <v>168</v>
      </c>
      <c r="D25" s="20" t="s">
        <v>169</v>
      </c>
      <c r="E25" s="20" t="s">
        <v>170</v>
      </c>
      <c r="F25" s="40" t="s">
        <v>123</v>
      </c>
      <c r="G25" s="40" t="s">
        <v>129</v>
      </c>
      <c r="H25" s="40" t="s">
        <v>109</v>
      </c>
      <c r="I25" s="40" t="s">
        <v>124</v>
      </c>
      <c r="J25" s="40" t="s">
        <v>118</v>
      </c>
      <c r="K25" s="38">
        <v>0</v>
      </c>
      <c r="L25" s="39">
        <v>2024</v>
      </c>
      <c r="M25" s="27">
        <v>0</v>
      </c>
      <c r="N25" s="27">
        <v>32</v>
      </c>
      <c r="O25" s="27">
        <v>34</v>
      </c>
      <c r="P25" s="27">
        <v>34</v>
      </c>
      <c r="Q25" s="22">
        <f t="shared" si="3"/>
        <v>100</v>
      </c>
      <c r="R25" s="23">
        <v>20</v>
      </c>
      <c r="S25" s="47">
        <v>11.81</v>
      </c>
      <c r="T25" s="23"/>
      <c r="U25" s="23"/>
      <c r="V25" s="24">
        <f t="shared" si="4"/>
        <v>31.810000000000002</v>
      </c>
      <c r="W25" s="17">
        <f t="shared" si="5"/>
        <v>-20</v>
      </c>
      <c r="X25" s="17">
        <f t="shared" si="6"/>
        <v>20.189999999999998</v>
      </c>
      <c r="Y25" s="17">
        <f t="shared" si="7"/>
        <v>34</v>
      </c>
      <c r="Z25" s="17">
        <f t="shared" si="8"/>
        <v>34</v>
      </c>
      <c r="AA25" s="17">
        <f t="shared" si="9"/>
        <v>68.19</v>
      </c>
      <c r="AB25" s="20" t="s">
        <v>196</v>
      </c>
    </row>
    <row r="26" spans="1:28" ht="270" x14ac:dyDescent="0.25">
      <c r="A26" s="3"/>
      <c r="B26" s="20" t="s">
        <v>166</v>
      </c>
      <c r="C26" s="20" t="s">
        <v>171</v>
      </c>
      <c r="D26" s="20" t="s">
        <v>172</v>
      </c>
      <c r="E26" s="20" t="s">
        <v>173</v>
      </c>
      <c r="F26" s="40" t="s">
        <v>123</v>
      </c>
      <c r="G26" s="40" t="s">
        <v>108</v>
      </c>
      <c r="H26" s="40" t="s">
        <v>109</v>
      </c>
      <c r="I26" s="40" t="s">
        <v>124</v>
      </c>
      <c r="J26" s="40" t="s">
        <v>118</v>
      </c>
      <c r="K26" s="38">
        <v>0</v>
      </c>
      <c r="L26" s="39">
        <v>2024</v>
      </c>
      <c r="M26" s="21">
        <v>25</v>
      </c>
      <c r="N26" s="21">
        <v>25</v>
      </c>
      <c r="O26" s="21">
        <v>25</v>
      </c>
      <c r="P26" s="21">
        <v>25</v>
      </c>
      <c r="Q26" s="22">
        <f t="shared" si="3"/>
        <v>100</v>
      </c>
      <c r="R26" s="23">
        <v>25</v>
      </c>
      <c r="S26" s="46">
        <v>16</v>
      </c>
      <c r="T26" s="23"/>
      <c r="U26" s="23"/>
      <c r="V26" s="24">
        <f t="shared" si="4"/>
        <v>41</v>
      </c>
      <c r="W26" s="17">
        <f t="shared" si="5"/>
        <v>0</v>
      </c>
      <c r="X26" s="17">
        <f t="shared" si="6"/>
        <v>9</v>
      </c>
      <c r="Y26" s="17">
        <f t="shared" si="7"/>
        <v>25</v>
      </c>
      <c r="Z26" s="17">
        <f t="shared" si="8"/>
        <v>25</v>
      </c>
      <c r="AA26" s="17">
        <f t="shared" si="9"/>
        <v>59</v>
      </c>
      <c r="AB26" s="20" t="s">
        <v>196</v>
      </c>
    </row>
    <row r="27" spans="1:28" ht="151.19999999999999" customHeight="1" x14ac:dyDescent="0.25">
      <c r="A27" s="3"/>
      <c r="B27" s="20" t="s">
        <v>167</v>
      </c>
      <c r="C27" s="26" t="s">
        <v>174</v>
      </c>
      <c r="D27" s="20" t="s">
        <v>175</v>
      </c>
      <c r="E27" s="20" t="s">
        <v>176</v>
      </c>
      <c r="F27" s="40" t="s">
        <v>123</v>
      </c>
      <c r="G27" s="40" t="s">
        <v>129</v>
      </c>
      <c r="H27" s="40" t="s">
        <v>109</v>
      </c>
      <c r="I27" s="40" t="s">
        <v>124</v>
      </c>
      <c r="J27" s="40" t="s">
        <v>118</v>
      </c>
      <c r="K27" s="38">
        <v>0</v>
      </c>
      <c r="L27" s="39">
        <v>2024</v>
      </c>
      <c r="M27" s="21">
        <v>0</v>
      </c>
      <c r="N27" s="21">
        <v>32</v>
      </c>
      <c r="O27" s="21">
        <v>34</v>
      </c>
      <c r="P27" s="21">
        <v>34</v>
      </c>
      <c r="Q27" s="22">
        <f t="shared" si="3"/>
        <v>100</v>
      </c>
      <c r="R27" s="23">
        <v>0</v>
      </c>
      <c r="S27" s="23">
        <v>32</v>
      </c>
      <c r="T27" s="23"/>
      <c r="U27" s="23"/>
      <c r="V27" s="24">
        <f t="shared" si="4"/>
        <v>32</v>
      </c>
      <c r="W27" s="17">
        <f t="shared" si="5"/>
        <v>0</v>
      </c>
      <c r="X27" s="17">
        <f t="shared" si="6"/>
        <v>0</v>
      </c>
      <c r="Y27" s="17">
        <f t="shared" si="7"/>
        <v>34</v>
      </c>
      <c r="Z27" s="17">
        <f t="shared" si="8"/>
        <v>34</v>
      </c>
      <c r="AA27" s="17">
        <f t="shared" si="9"/>
        <v>68</v>
      </c>
      <c r="AB27" s="20" t="s">
        <v>196</v>
      </c>
    </row>
    <row r="28" spans="1:28" ht="254.55" customHeight="1" x14ac:dyDescent="0.25">
      <c r="A28" s="3"/>
      <c r="B28" s="20" t="s">
        <v>177</v>
      </c>
      <c r="C28" s="20" t="s">
        <v>178</v>
      </c>
      <c r="D28" s="20" t="s">
        <v>179</v>
      </c>
      <c r="E28" s="20" t="s">
        <v>122</v>
      </c>
      <c r="F28" s="40" t="s">
        <v>123</v>
      </c>
      <c r="G28" s="40" t="s">
        <v>129</v>
      </c>
      <c r="H28" s="40" t="s">
        <v>109</v>
      </c>
      <c r="I28" s="40" t="s">
        <v>124</v>
      </c>
      <c r="J28" s="40" t="s">
        <v>118</v>
      </c>
      <c r="K28" s="38">
        <v>0</v>
      </c>
      <c r="L28" s="39">
        <v>2024</v>
      </c>
      <c r="M28" s="21">
        <v>0</v>
      </c>
      <c r="N28" s="21">
        <v>32</v>
      </c>
      <c r="O28" s="21">
        <v>34</v>
      </c>
      <c r="P28" s="21">
        <v>34</v>
      </c>
      <c r="Q28" s="22">
        <f t="shared" si="3"/>
        <v>100</v>
      </c>
      <c r="R28" s="23">
        <v>0</v>
      </c>
      <c r="S28" s="23">
        <v>32</v>
      </c>
      <c r="T28" s="23"/>
      <c r="U28" s="23"/>
      <c r="V28" s="24">
        <f t="shared" si="4"/>
        <v>32</v>
      </c>
      <c r="W28" s="17">
        <f t="shared" si="5"/>
        <v>0</v>
      </c>
      <c r="X28" s="17">
        <f t="shared" si="6"/>
        <v>0</v>
      </c>
      <c r="Y28" s="17">
        <f t="shared" si="7"/>
        <v>34</v>
      </c>
      <c r="Z28" s="17">
        <f t="shared" si="8"/>
        <v>34</v>
      </c>
      <c r="AA28" s="17">
        <f t="shared" si="9"/>
        <v>68</v>
      </c>
      <c r="AB28" s="20" t="s">
        <v>196</v>
      </c>
    </row>
    <row r="29" spans="1:28" ht="150" x14ac:dyDescent="0.25">
      <c r="A29" s="3"/>
      <c r="B29" s="20" t="s">
        <v>181</v>
      </c>
      <c r="C29" s="20" t="s">
        <v>180</v>
      </c>
      <c r="D29" s="20" t="s">
        <v>182</v>
      </c>
      <c r="E29" s="26" t="s">
        <v>183</v>
      </c>
      <c r="F29" s="40" t="s">
        <v>123</v>
      </c>
      <c r="G29" s="40" t="s">
        <v>129</v>
      </c>
      <c r="H29" s="40" t="s">
        <v>109</v>
      </c>
      <c r="I29" s="40" t="s">
        <v>124</v>
      </c>
      <c r="J29" s="40" t="s">
        <v>118</v>
      </c>
      <c r="K29" s="38">
        <v>0</v>
      </c>
      <c r="L29" s="39">
        <v>2024</v>
      </c>
      <c r="M29" s="21">
        <v>0</v>
      </c>
      <c r="N29" s="21">
        <v>32</v>
      </c>
      <c r="O29" s="21">
        <v>34</v>
      </c>
      <c r="P29" s="21">
        <v>34</v>
      </c>
      <c r="Q29" s="22">
        <f t="shared" si="3"/>
        <v>100</v>
      </c>
      <c r="R29" s="23">
        <v>25</v>
      </c>
      <c r="S29" s="47">
        <v>6.87</v>
      </c>
      <c r="T29" s="23"/>
      <c r="U29" s="23"/>
      <c r="V29" s="24">
        <f t="shared" si="4"/>
        <v>31.87</v>
      </c>
      <c r="W29" s="17">
        <f t="shared" si="5"/>
        <v>-25</v>
      </c>
      <c r="X29" s="17">
        <f t="shared" si="6"/>
        <v>25.13</v>
      </c>
      <c r="Y29" s="17">
        <f t="shared" si="7"/>
        <v>34</v>
      </c>
      <c r="Z29" s="17">
        <f t="shared" si="8"/>
        <v>34</v>
      </c>
      <c r="AA29" s="17">
        <f t="shared" si="9"/>
        <v>68.13</v>
      </c>
      <c r="AB29" s="20" t="s">
        <v>196</v>
      </c>
    </row>
    <row r="30" spans="1:28" ht="135" x14ac:dyDescent="0.25">
      <c r="A30" s="3"/>
      <c r="B30" s="20" t="s">
        <v>185</v>
      </c>
      <c r="C30" s="20" t="s">
        <v>184</v>
      </c>
      <c r="D30" s="20" t="s">
        <v>187</v>
      </c>
      <c r="E30" s="20" t="s">
        <v>188</v>
      </c>
      <c r="F30" s="40" t="s">
        <v>123</v>
      </c>
      <c r="G30" s="40" t="s">
        <v>129</v>
      </c>
      <c r="H30" s="40" t="s">
        <v>109</v>
      </c>
      <c r="I30" s="40" t="s">
        <v>124</v>
      </c>
      <c r="J30" s="40" t="s">
        <v>118</v>
      </c>
      <c r="K30" s="38">
        <v>0</v>
      </c>
      <c r="L30" s="39">
        <v>2024</v>
      </c>
      <c r="M30" s="21">
        <v>0</v>
      </c>
      <c r="N30" s="21">
        <v>32</v>
      </c>
      <c r="O30" s="21">
        <v>34</v>
      </c>
      <c r="P30" s="21">
        <v>34</v>
      </c>
      <c r="Q30" s="22">
        <f t="shared" si="3"/>
        <v>100</v>
      </c>
      <c r="R30" s="23">
        <v>0</v>
      </c>
      <c r="S30" s="23">
        <v>32</v>
      </c>
      <c r="T30" s="23"/>
      <c r="U30" s="23"/>
      <c r="V30" s="24">
        <f t="shared" si="4"/>
        <v>32</v>
      </c>
      <c r="W30" s="17">
        <f t="shared" si="5"/>
        <v>0</v>
      </c>
      <c r="X30" s="17">
        <f t="shared" si="6"/>
        <v>0</v>
      </c>
      <c r="Y30" s="17">
        <f t="shared" si="7"/>
        <v>34</v>
      </c>
      <c r="Z30" s="17">
        <f t="shared" si="8"/>
        <v>34</v>
      </c>
      <c r="AA30" s="17">
        <f t="shared" si="9"/>
        <v>68</v>
      </c>
      <c r="AB30" s="20" t="s">
        <v>196</v>
      </c>
    </row>
    <row r="31" spans="1:28" ht="145.80000000000001" customHeight="1" x14ac:dyDescent="0.25">
      <c r="A31" s="3"/>
      <c r="B31" s="30" t="s">
        <v>186</v>
      </c>
      <c r="C31" s="41" t="s">
        <v>189</v>
      </c>
      <c r="D31" s="30" t="s">
        <v>190</v>
      </c>
      <c r="E31" s="30" t="s">
        <v>191</v>
      </c>
      <c r="F31" s="42" t="s">
        <v>123</v>
      </c>
      <c r="G31" s="42" t="s">
        <v>129</v>
      </c>
      <c r="H31" s="42" t="s">
        <v>109</v>
      </c>
      <c r="I31" s="42" t="s">
        <v>124</v>
      </c>
      <c r="J31" s="42" t="s">
        <v>118</v>
      </c>
      <c r="K31" s="43">
        <v>0</v>
      </c>
      <c r="L31" s="42">
        <v>2024</v>
      </c>
      <c r="M31" s="31">
        <v>0</v>
      </c>
      <c r="N31" s="31">
        <v>32</v>
      </c>
      <c r="O31" s="31">
        <v>34</v>
      </c>
      <c r="P31" s="31">
        <v>34</v>
      </c>
      <c r="Q31" s="32">
        <f t="shared" si="3"/>
        <v>100</v>
      </c>
      <c r="R31" s="33">
        <v>15</v>
      </c>
      <c r="S31" s="33">
        <v>17</v>
      </c>
      <c r="T31" s="33"/>
      <c r="U31" s="33"/>
      <c r="V31" s="34">
        <f t="shared" si="4"/>
        <v>32</v>
      </c>
      <c r="W31" s="35">
        <f t="shared" si="5"/>
        <v>-15</v>
      </c>
      <c r="X31" s="35">
        <f t="shared" si="6"/>
        <v>15</v>
      </c>
      <c r="Y31" s="35">
        <f t="shared" si="7"/>
        <v>34</v>
      </c>
      <c r="Z31" s="35">
        <f t="shared" si="8"/>
        <v>34</v>
      </c>
      <c r="AA31" s="35">
        <f t="shared" si="9"/>
        <v>68</v>
      </c>
      <c r="AB31" s="30" t="s">
        <v>196</v>
      </c>
    </row>
    <row r="36" spans="3:27" ht="15" customHeight="1" x14ac:dyDescent="0.25">
      <c r="C36" s="48"/>
      <c r="D36" s="48"/>
      <c r="E36" s="48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87" t="s">
        <v>192</v>
      </c>
      <c r="V36" s="87"/>
      <c r="W36" s="87"/>
      <c r="X36" s="87"/>
      <c r="Y36" s="87"/>
      <c r="Z36" s="87"/>
      <c r="AA36" s="87"/>
    </row>
    <row r="37" spans="3:27" ht="13.8" x14ac:dyDescent="0.25">
      <c r="C37" s="83"/>
      <c r="D37" s="83"/>
      <c r="E37" s="83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44"/>
      <c r="V37" s="84"/>
      <c r="W37" s="84"/>
      <c r="X37" s="84"/>
      <c r="Y37" s="84"/>
      <c r="Z37" s="84"/>
      <c r="AA37" s="84"/>
    </row>
    <row r="38" spans="3:27" ht="15" customHeight="1" x14ac:dyDescent="0.25">
      <c r="C38" s="85"/>
      <c r="D38" s="85"/>
      <c r="E38" s="8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44"/>
      <c r="V38" s="86"/>
      <c r="W38" s="86"/>
      <c r="X38" s="86"/>
      <c r="Y38" s="86"/>
      <c r="Z38" s="86"/>
      <c r="AA38" s="86"/>
    </row>
    <row r="39" spans="3:27" ht="13.8" x14ac:dyDescent="0.25">
      <c r="C39" s="83"/>
      <c r="D39" s="83"/>
      <c r="E39" s="83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44"/>
      <c r="V39" s="89"/>
      <c r="W39" s="89"/>
      <c r="X39" s="89"/>
      <c r="Y39" s="89"/>
      <c r="Z39" s="89"/>
      <c r="AA39" s="89"/>
    </row>
    <row r="40" spans="3:27" ht="14.55" customHeight="1" x14ac:dyDescent="0.25">
      <c r="C40" s="48"/>
      <c r="D40" s="48"/>
      <c r="E40" s="48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88" t="s">
        <v>193</v>
      </c>
      <c r="V40" s="88"/>
      <c r="W40" s="88"/>
      <c r="X40" s="88"/>
      <c r="Y40" s="88"/>
      <c r="Z40" s="88"/>
      <c r="AA40" s="88"/>
    </row>
    <row r="41" spans="3:27" ht="14.55" customHeight="1" x14ac:dyDescent="0.25">
      <c r="C41" s="48"/>
      <c r="D41" s="48"/>
      <c r="E41" s="48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87" t="s">
        <v>194</v>
      </c>
      <c r="V41" s="87"/>
      <c r="W41" s="87"/>
      <c r="X41" s="87"/>
      <c r="Y41" s="87"/>
      <c r="Z41" s="87"/>
      <c r="AA41" s="87"/>
    </row>
    <row r="42" spans="3:27" ht="13.8" x14ac:dyDescent="0.25">
      <c r="C42" s="48"/>
      <c r="D42" s="48"/>
      <c r="E42" s="48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8"/>
      <c r="W42" s="48"/>
      <c r="X42" s="48"/>
      <c r="Y42" s="48"/>
      <c r="Z42" s="48"/>
      <c r="AA42" s="48"/>
    </row>
  </sheetData>
  <mergeCells count="56">
    <mergeCell ref="U41:AA41"/>
    <mergeCell ref="U40:AA40"/>
    <mergeCell ref="C39:E39"/>
    <mergeCell ref="V39:AA39"/>
    <mergeCell ref="C40:E40"/>
    <mergeCell ref="C41:E41"/>
    <mergeCell ref="C36:E36"/>
    <mergeCell ref="C37:E37"/>
    <mergeCell ref="V37:AA37"/>
    <mergeCell ref="C38:E38"/>
    <mergeCell ref="V38:AA38"/>
    <mergeCell ref="U36:AA36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42:E42"/>
    <mergeCell ref="V42:AA4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honeticPr fontId="12" type="noConversion"/>
  <pageMargins left="1.21" right="0.42" top="0.65" bottom="0.66" header="0.5" footer="0.42"/>
  <pageSetup paperSize="5" scale="50" orientation="landscape" r:id="rId1"/>
  <headerFooter>
    <oddFooter>&amp;C&amp;"Tahoma,Normal"&amp;12&amp;P de 6</oddFooter>
  </headerFooter>
  <colBreaks count="1" manualBreakCount="1">
    <brk id="2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topLeftCell="B1" workbookViewId="0">
      <selection activeCell="G13" sqref="G13"/>
    </sheetView>
  </sheetViews>
  <sheetFormatPr baseColWidth="10" defaultColWidth="11.44140625" defaultRowHeight="15" x14ac:dyDescent="0.25"/>
  <cols>
    <col min="1" max="1" width="79.44140625" style="1" bestFit="1" customWidth="1"/>
    <col min="2" max="2" width="3.44140625" style="1" customWidth="1"/>
    <col min="3" max="3" width="82" style="1" bestFit="1" customWidth="1"/>
    <col min="4" max="4" width="3.6640625" style="1" customWidth="1"/>
    <col min="5" max="5" width="21.77734375" style="1" bestFit="1" customWidth="1"/>
    <col min="6" max="6" width="11.44140625" style="1"/>
    <col min="7" max="7" width="66.109375" style="1" customWidth="1"/>
    <col min="8" max="16384" width="11.44140625" style="1"/>
  </cols>
  <sheetData>
    <row r="1" spans="1:7" x14ac:dyDescent="0.25">
      <c r="A1" s="1" t="s">
        <v>26</v>
      </c>
      <c r="C1" s="2" t="s">
        <v>81</v>
      </c>
      <c r="E1" s="1" t="s">
        <v>75</v>
      </c>
      <c r="G1" s="1" t="s">
        <v>89</v>
      </c>
    </row>
    <row r="2" spans="1:7" x14ac:dyDescent="0.25">
      <c r="A2" s="1" t="s">
        <v>64</v>
      </c>
      <c r="C2" s="2" t="s">
        <v>82</v>
      </c>
      <c r="E2" s="1" t="s">
        <v>76</v>
      </c>
      <c r="G2" s="1" t="s">
        <v>90</v>
      </c>
    </row>
    <row r="3" spans="1:7" x14ac:dyDescent="0.25">
      <c r="A3" s="1" t="s">
        <v>27</v>
      </c>
      <c r="C3" s="2" t="s">
        <v>83</v>
      </c>
      <c r="E3" s="1" t="s">
        <v>77</v>
      </c>
      <c r="G3" s="1" t="s">
        <v>91</v>
      </c>
    </row>
    <row r="4" spans="1:7" x14ac:dyDescent="0.25">
      <c r="A4" s="1" t="s">
        <v>65</v>
      </c>
      <c r="C4" s="2" t="s">
        <v>84</v>
      </c>
      <c r="E4" s="1" t="s">
        <v>78</v>
      </c>
      <c r="G4" s="1" t="s">
        <v>102</v>
      </c>
    </row>
    <row r="5" spans="1:7" x14ac:dyDescent="0.25">
      <c r="A5" s="1" t="s">
        <v>66</v>
      </c>
      <c r="C5" s="2" t="s">
        <v>85</v>
      </c>
      <c r="G5" s="1" t="s">
        <v>92</v>
      </c>
    </row>
    <row r="6" spans="1:7" x14ac:dyDescent="0.25">
      <c r="A6" s="1" t="s">
        <v>67</v>
      </c>
      <c r="C6" s="2" t="s">
        <v>99</v>
      </c>
    </row>
    <row r="7" spans="1:7" x14ac:dyDescent="0.25">
      <c r="A7" s="1" t="s">
        <v>68</v>
      </c>
      <c r="C7" s="2" t="s">
        <v>86</v>
      </c>
      <c r="G7" s="1" t="s">
        <v>93</v>
      </c>
    </row>
    <row r="8" spans="1:7" x14ac:dyDescent="0.25">
      <c r="A8" s="1" t="s">
        <v>69</v>
      </c>
      <c r="C8" s="2" t="s">
        <v>87</v>
      </c>
      <c r="G8" s="1" t="s">
        <v>94</v>
      </c>
    </row>
    <row r="9" spans="1:7" x14ac:dyDescent="0.25">
      <c r="A9" s="1" t="s">
        <v>70</v>
      </c>
      <c r="C9" s="2" t="s">
        <v>88</v>
      </c>
      <c r="G9" s="1" t="s">
        <v>95</v>
      </c>
    </row>
    <row r="10" spans="1:7" x14ac:dyDescent="0.25">
      <c r="A10" s="1" t="s">
        <v>71</v>
      </c>
      <c r="C10" s="2" t="s">
        <v>40</v>
      </c>
      <c r="G10" s="1" t="s">
        <v>96</v>
      </c>
    </row>
    <row r="11" spans="1:7" x14ac:dyDescent="0.25">
      <c r="A11" s="1" t="s">
        <v>100</v>
      </c>
      <c r="C11" s="2" t="s">
        <v>41</v>
      </c>
      <c r="G11" s="1" t="s">
        <v>97</v>
      </c>
    </row>
    <row r="12" spans="1:7" x14ac:dyDescent="0.25">
      <c r="A12" s="1" t="s">
        <v>79</v>
      </c>
      <c r="C12" s="2" t="s">
        <v>42</v>
      </c>
    </row>
    <row r="13" spans="1:7" x14ac:dyDescent="0.25">
      <c r="A13" s="1" t="s">
        <v>28</v>
      </c>
      <c r="C13" s="1" t="s">
        <v>43</v>
      </c>
    </row>
    <row r="14" spans="1:7" x14ac:dyDescent="0.25">
      <c r="A14" s="1" t="s">
        <v>29</v>
      </c>
      <c r="C14" s="1" t="s">
        <v>44</v>
      </c>
    </row>
    <row r="15" spans="1:7" x14ac:dyDescent="0.25">
      <c r="A15" s="1" t="s">
        <v>30</v>
      </c>
      <c r="C15" s="1" t="s">
        <v>45</v>
      </c>
    </row>
    <row r="16" spans="1:7" x14ac:dyDescent="0.25">
      <c r="A16" s="1" t="s">
        <v>72</v>
      </c>
      <c r="C16" s="1" t="s">
        <v>46</v>
      </c>
    </row>
    <row r="17" spans="1:3" x14ac:dyDescent="0.25">
      <c r="A17" s="1" t="s">
        <v>63</v>
      </c>
      <c r="C17" s="1" t="s">
        <v>47</v>
      </c>
    </row>
    <row r="18" spans="1:3" x14ac:dyDescent="0.25">
      <c r="A18" s="1" t="s">
        <v>31</v>
      </c>
      <c r="C18" s="1" t="s">
        <v>48</v>
      </c>
    </row>
    <row r="19" spans="1:3" x14ac:dyDescent="0.25">
      <c r="A19" s="1" t="s">
        <v>73</v>
      </c>
      <c r="C19" s="1" t="s">
        <v>49</v>
      </c>
    </row>
    <row r="20" spans="1:3" x14ac:dyDescent="0.25">
      <c r="A20" s="1" t="s">
        <v>62</v>
      </c>
      <c r="C20" s="1" t="s">
        <v>50</v>
      </c>
    </row>
    <row r="21" spans="1:3" x14ac:dyDescent="0.25">
      <c r="A21" s="1" t="s">
        <v>80</v>
      </c>
      <c r="C21" s="1" t="s">
        <v>51</v>
      </c>
    </row>
    <row r="22" spans="1:3" x14ac:dyDescent="0.25">
      <c r="A22" s="1" t="s">
        <v>32</v>
      </c>
      <c r="C22" s="1" t="s">
        <v>55</v>
      </c>
    </row>
    <row r="23" spans="1:3" x14ac:dyDescent="0.25">
      <c r="A23" s="1" t="s">
        <v>33</v>
      </c>
      <c r="C23" s="1" t="s">
        <v>56</v>
      </c>
    </row>
    <row r="24" spans="1:3" x14ac:dyDescent="0.25">
      <c r="A24" s="1" t="s">
        <v>34</v>
      </c>
      <c r="C24" s="1" t="s">
        <v>57</v>
      </c>
    </row>
    <row r="25" spans="1:3" x14ac:dyDescent="0.25">
      <c r="A25" s="1" t="s">
        <v>35</v>
      </c>
      <c r="C25" s="1" t="s">
        <v>58</v>
      </c>
    </row>
    <row r="26" spans="1:3" x14ac:dyDescent="0.25">
      <c r="A26" s="1" t="s">
        <v>36</v>
      </c>
      <c r="C26" s="1" t="s">
        <v>59</v>
      </c>
    </row>
    <row r="27" spans="1:3" x14ac:dyDescent="0.25">
      <c r="A27" s="1" t="s">
        <v>37</v>
      </c>
      <c r="C27" s="1" t="s">
        <v>60</v>
      </c>
    </row>
    <row r="28" spans="1:3" x14ac:dyDescent="0.25">
      <c r="A28" s="1" t="s">
        <v>38</v>
      </c>
    </row>
    <row r="29" spans="1:3" x14ac:dyDescent="0.25">
      <c r="A29" s="1" t="s">
        <v>39</v>
      </c>
    </row>
    <row r="30" spans="1:3" x14ac:dyDescent="0.25">
      <c r="A30" s="1" t="s">
        <v>101</v>
      </c>
    </row>
    <row r="31" spans="1:3" x14ac:dyDescent="0.25">
      <c r="A31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OSCAR LOPEZ</cp:lastModifiedBy>
  <cp:lastPrinted>2025-07-08T02:47:11Z</cp:lastPrinted>
  <dcterms:created xsi:type="dcterms:W3CDTF">2023-03-14T18:09:27Z</dcterms:created>
  <dcterms:modified xsi:type="dcterms:W3CDTF">2025-07-08T02:49:14Z</dcterms:modified>
</cp:coreProperties>
</file>