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MIR 2025\TERCER TRIMESTRE 12.09.25\Reportes trimestrales\"/>
    </mc:Choice>
  </mc:AlternateContent>
  <xr:revisionPtr revIDLastSave="0" documentId="13_ncr:1_{3EFCC4AD-66E7-4685-B796-E87764EBE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Q12" i="1" l="1"/>
  <c r="Z28" i="1" l="1"/>
  <c r="Y28" i="1"/>
  <c r="X28" i="1"/>
  <c r="W28" i="1"/>
  <c r="AA28" i="1" s="1"/>
  <c r="V28" i="1"/>
  <c r="Q28" i="1"/>
  <c r="Z27" i="1"/>
  <c r="Y27" i="1"/>
  <c r="X27" i="1"/>
  <c r="W27" i="1"/>
  <c r="V27" i="1"/>
  <c r="Q27" i="1"/>
  <c r="Z26" i="1"/>
  <c r="Y26" i="1"/>
  <c r="X26" i="1"/>
  <c r="W26" i="1"/>
  <c r="AA26" i="1" s="1"/>
  <c r="V26" i="1"/>
  <c r="Q26" i="1"/>
  <c r="Z25" i="1"/>
  <c r="Y25" i="1"/>
  <c r="X25" i="1"/>
  <c r="W25" i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AA20" i="1" s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AA12" i="1" s="1"/>
  <c r="V12" i="1"/>
  <c r="AA24" i="1" l="1"/>
  <c r="AA22" i="1"/>
  <c r="AA14" i="1"/>
  <c r="AA25" i="1"/>
  <c r="AA18" i="1"/>
  <c r="AA15" i="1"/>
  <c r="AA23" i="1"/>
  <c r="AA13" i="1"/>
  <c r="AA17" i="1"/>
  <c r="AA19" i="1"/>
  <c r="AA21" i="1"/>
  <c r="AA27" i="1"/>
</calcChain>
</file>

<file path=xl/sharedStrings.xml><?xml version="1.0" encoding="utf-8"?>
<sst xmlns="http://schemas.openxmlformats.org/spreadsheetml/2006/main" count="273" uniqueCount="179">
  <si>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</si>
  <si>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</si>
  <si>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</si>
  <si>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</si>
  <si>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</si>
  <si>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</si>
  <si>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</si>
  <si>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</si>
  <si>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</si>
  <si>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</si>
  <si>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</si>
  <si>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</si>
  <si>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</si>
  <si>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</si>
  <si>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</si>
  <si>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</si>
  <si>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</si>
  <si>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</si>
  <si>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</si>
  <si>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</si>
  <si>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</si>
  <si>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</si>
  <si>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</si>
  <si>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</si>
  <si>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</si>
  <si>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</si>
  <si>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</si>
  <si>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</si>
  <si>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</si>
  <si>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</si>
  <si>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</si>
  <si>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</si>
  <si>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</si>
  <si>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</si>
  <si>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</si>
  <si>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</si>
  <si>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</si>
  <si>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</si>
  <si>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</si>
  <si>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</si>
  <si>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</si>
  <si>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</si>
  <si>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</si>
  <si>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</si>
  <si>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</si>
  <si>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</si>
  <si>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</si>
  <si>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</si>
  <si>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</si>
  <si>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</si>
  <si>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</si>
  <si>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</si>
  <si>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</si>
  <si>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</si>
  <si>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</si>
  <si>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</si>
  <si>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</si>
  <si>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</si>
  <si>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</si>
  <si>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</si>
  <si>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</si>
  <si>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</si>
  <si>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</si>
  <si>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</si>
  <si>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</si>
  <si>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</si>
  <si>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</si>
  <si>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</si>
  <si>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</si>
  <si>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</si>
  <si>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</si>
  <si>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</si>
  <si>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</si>
  <si>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</si>
  <si>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</si>
  <si>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</si>
  <si>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</si>
  <si>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</si>
  <si>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</si>
  <si>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</si>
  <si>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</si>
  <si>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</si>
  <si>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</si>
  <si>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</si>
  <si>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</si>
  <si>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</si>
  <si>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</si>
  <si>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</si>
  <si>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</si>
  <si>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</si>
  <si>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</si>
  <si>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</si>
  <si>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</si>
  <si>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</si>
  <si>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</si>
  <si>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</si>
  <si>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</si>
  <si>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</si>
  <si>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</si>
  <si>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</si>
  <si>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</si>
  <si>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</si>
  <si>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</si>
  <si>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Mide el número de obras de infraestructura realizada mediante una inversión pública urbana eficiente</t>
  </si>
  <si>
    <t>[Número de obras de infraestructura urbana mediante inversión publica eficiente realizadas / Número de obras de infraestructura urbana mediante una inversión pública eficiente programadas]*100</t>
  </si>
  <si>
    <t>Porcentaje</t>
  </si>
  <si>
    <t xml:space="preserve">Estrategico </t>
  </si>
  <si>
    <t>Eficacia</t>
  </si>
  <si>
    <t>Anual</t>
  </si>
  <si>
    <t>Ascendente</t>
  </si>
  <si>
    <t xml:space="preserve">Porcentaje de ciudadanos beneficiados actividades realizadas pare el mejoramiento de la infraestructura urbana.  </t>
  </si>
  <si>
    <t>Mide el número de ciudadanos beneficiados con obras de inversión pública urbana eficiente</t>
  </si>
  <si>
    <t>Porcentaje de obras de infraestructura de alcantarillado, drenaje sanitario o pluvial ejecutadas</t>
  </si>
  <si>
    <t>Mide el número de obras de infraestructura de alcantarillado, drenaje sanitario o pluvial en el Municipio de Oaxaca de Juárez</t>
  </si>
  <si>
    <t>[Número de obras de infraestructura de alcantarillado, drenaje sanitario o pluvial realizadas /Número de obras de infraestructura de alcantarillado, drenaje sanitario o pluvial realizadas ejecutadas]*100</t>
  </si>
  <si>
    <t xml:space="preserve">De gestion </t>
  </si>
  <si>
    <t>Trimestral</t>
  </si>
  <si>
    <t>Porcentaje de proyectos para infraestructura de la red de alcantarillado, drenaje sanitario o pluvial elaborados</t>
  </si>
  <si>
    <t>Mide el número de proyectos elaborados para la contrucción de la red de alcantarillado, drenaje sanitario o pluvial</t>
  </si>
  <si>
    <t>Porcentaje de metros lineales de red de alcantarillado, drenaje sanitario o pluvial construidos</t>
  </si>
  <si>
    <t>Mide el número de metros lineales de red de alcantarillado, drenaje sanitario o pluvial ejecutados en el Municipio de Oaxaca de Juárez</t>
  </si>
  <si>
    <t>[Número de metros lineales de red de alcantarillado, drenaje sanitario o pluvial realizados /número de metros lineales de red de alcantarillado, drenaje sanitario o pluvial programados]*100</t>
  </si>
  <si>
    <t>Porcentaje de obras de red de agua potable ejecutadas</t>
  </si>
  <si>
    <t>Mide el número de obras de red de agua potable realizadas en el Municipio de Oaxaca de Juárez.</t>
  </si>
  <si>
    <t>[Número de obras de red de agua potable realizadas /Número de obras de red de agua potable programadas]*100</t>
  </si>
  <si>
    <t>Porcentaje de proyectos de construcción de red de agua potable elaborados</t>
  </si>
  <si>
    <t>Mide el número de proyectos elaborados de red de agua potable</t>
  </si>
  <si>
    <t>[Número de proyectos de red de agua potable elaborados /número de proyectos de red de agua potable aprobados]*100</t>
  </si>
  <si>
    <t>Porcentaje de metros lineales de red de agua potable ejecutados</t>
  </si>
  <si>
    <t>Mide el número de metros lineales de red de agua potable ejecutados en el Municipio de Oaxaca de Juárez</t>
  </si>
  <si>
    <t>[Número de metros lineales de red de agua potable ejecutados /número de metros lineales de red de agua potable programados]*100</t>
  </si>
  <si>
    <t>Porcentaje de obras de infraestructura educativa municipal ejecutadas</t>
  </si>
  <si>
    <t>Mide el número de obras de infraestructura educativa municipal realizadas en el Municipio de Oaxaca de Juárez</t>
  </si>
  <si>
    <t>[Número de obras de infraestructura educativa municipal realizadas  /número de obras de infraestructura educativa municipal programadas]*100</t>
  </si>
  <si>
    <t>Porcentaje de proyectos de infraestructura educativa municipal elaborados</t>
  </si>
  <si>
    <t>Mide el número de proyectos de infraestructura educativa municipal</t>
  </si>
  <si>
    <t>[número de proyectos de infraestructura educativa municipal elaborados  /número proyectos de infraestructura educativa municipal aprobados]*100</t>
  </si>
  <si>
    <t>Porcentaje de metros cuadrados de infraestructura educativa municipal ejecutados</t>
  </si>
  <si>
    <t>Midel el número de metros cuadrados de infraestructua educativa municipal ejecutados en el Municipio de Oaxaca de Juárez</t>
  </si>
  <si>
    <t>Mide el número de obras de urbanización realizadas en el Municipio de Oaxaca de Juárez</t>
  </si>
  <si>
    <t>[número de obras de urbanización realizadas/número obras de urbanización programadas]*100</t>
  </si>
  <si>
    <t>Porcentaje de proyectos de urbanización elaborados</t>
  </si>
  <si>
    <t>Mide el número de proyectos de urbanización elaborados</t>
  </si>
  <si>
    <t>Porcentaje de acciones de bacheo en vialidades públicas realizadas</t>
  </si>
  <si>
    <t>[número de  acciones de bacheo en vialidades públicas realizadas/número de  acciones de bacheo en vialidades públicas programadas]*100</t>
  </si>
  <si>
    <t>Porcentaje de obras de electrificación urbana ejecutadas</t>
  </si>
  <si>
    <t>Mide el número de obras de electrificación urbana realizadas en el Municipio de Oaxaca de Juárez</t>
  </si>
  <si>
    <t>[Número de obras de electrificación urbana ejecutadas /número de  obras de electrificación urbana programadas]*100</t>
  </si>
  <si>
    <t>Porcentaje de proyectos electrificación urbana elaborados</t>
  </si>
  <si>
    <t>Mide el número de proyectos elaborados para la electrificación urbana</t>
  </si>
  <si>
    <t>[Número de proyectos electrificación urbana elaborados /número de   proyectos electrificación urbana programados]*100</t>
  </si>
  <si>
    <t>Porcentaje de infraestructura de electrificación urbana construida</t>
  </si>
  <si>
    <t>Mide el número de obras ejecutadas de rehabilitación de electrificación urbana</t>
  </si>
  <si>
    <t>[número de obras de infraestructura de electrificación urbana ejecutadas /número de obras de infraestructura de electrificación urbana programadas]*100</t>
  </si>
  <si>
    <t>[número de proyectos para la construcción de la red de alcantirillado, drenaje sanitario o pluvial realizados /número de proyectos para la construcción de alcantarillado, drenaje sanitario o pluvial  programados]*100</t>
  </si>
  <si>
    <t>[Número de ciudadanos beneficiados con obras de inversión pública urbana realizadas /Número de ciudadanos beneficiados con obras de inversión pública urbana programadas]*100</t>
  </si>
  <si>
    <t>[Número de metros cuadrados de infraestructura educativa municipal ejecutados/número de metros cuadrados de infraestructura educativa municipal programados]*100</t>
  </si>
  <si>
    <t>[número de proyectos de urbanización elaborados/número de proyectos de urbanización aprobados]*100</t>
  </si>
  <si>
    <t xml:space="preserve">Porcentaje de la población con carencia por acceso a los serivcios basicos en la vivienda </t>
  </si>
  <si>
    <t>Mide el número de obras de bacheo en vialidades públicas que se ejecutan en el Municipio de Oaxaca de Juárez</t>
  </si>
  <si>
    <t>Fin</t>
  </si>
  <si>
    <t>Propósito</t>
  </si>
  <si>
    <t>Componente 1</t>
  </si>
  <si>
    <t>Actividad 1.1</t>
  </si>
  <si>
    <t>Actividad 1.2</t>
  </si>
  <si>
    <t>Componente 2</t>
  </si>
  <si>
    <t>Actividad 2.1</t>
  </si>
  <si>
    <t>Actividad 2.2</t>
  </si>
  <si>
    <t>Componente 3</t>
  </si>
  <si>
    <t>Actividad 3.1</t>
  </si>
  <si>
    <t>Actividad 3.2</t>
  </si>
  <si>
    <t>Componente 4</t>
  </si>
  <si>
    <t>Actividad 4.1</t>
  </si>
  <si>
    <t>Actividad 4.2</t>
  </si>
  <si>
    <t>Componente 5</t>
  </si>
  <si>
    <t>Actividad 5.1</t>
  </si>
  <si>
    <t xml:space="preserve">Actividad 5.2 </t>
  </si>
  <si>
    <t xml:space="preserve">5.1. Fortalecer la infraestructura sostenible y el equipamiento público para el desarrollo municipal, 5.2 Fortalecer los espacios educativos del municipio,  5.3. Contribuir al acceso del servicio de agua y drenaje en el municipio, 5.4 Contribuir a la mejora del acceso al servicio de agua y drenaje en el municipio </t>
  </si>
  <si>
    <t>Porcentaje de obras de urbanización ejecutadas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</si>
</sst>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  <fill>
      <patternFill patternType="solid">
        <fgColor theme="7" tint="0.39997558519241921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" fontId="6" fillId="4" borderId="2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10" fillId="16" borderId="26" xfId="0" applyFont="1" applyFill="1" applyBorder="1" applyAlignment="1">
      <alignment horizontal="center" vertical="center" wrapText="1"/>
    </xf>
    <xf numFmtId="0" fontId="10" fillId="16" borderId="26" xfId="0" quotePrefix="1" applyFont="1" applyFill="1" applyBorder="1" applyAlignment="1">
      <alignment horizontal="center" vertical="center" wrapText="1"/>
    </xf>
    <xf numFmtId="0" fontId="10" fillId="16" borderId="27" xfId="0" applyFont="1" applyFill="1" applyBorder="1" applyAlignment="1">
      <alignment horizontal="center" vertical="center" wrapText="1"/>
    </xf>
    <xf numFmtId="3" fontId="6" fillId="14" borderId="28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6" fillId="14" borderId="28" xfId="0" applyNumberFormat="1" applyFont="1" applyFill="1" applyBorder="1" applyAlignment="1">
      <alignment horizontal="center" vertical="center"/>
    </xf>
    <xf numFmtId="1" fontId="6" fillId="15" borderId="28" xfId="0" applyNumberFormat="1" applyFont="1" applyFill="1" applyBorder="1" applyAlignment="1">
      <alignment horizontal="center" vertical="center"/>
    </xf>
    <xf numFmtId="1" fontId="6" fillId="17" borderId="23" xfId="0" applyNumberFormat="1" applyFont="1" applyFill="1" applyBorder="1" applyAlignment="1">
      <alignment horizontal="center" vertical="center"/>
    </xf>
    <xf numFmtId="1" fontId="6" fillId="17" borderId="24" xfId="0" applyNumberFormat="1" applyFont="1" applyFill="1" applyBorder="1" applyAlignment="1">
      <alignment horizontal="center" vertical="center"/>
    </xf>
    <xf numFmtId="1" fontId="6" fillId="17" borderId="28" xfId="0" applyNumberFormat="1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3" fillId="0" borderId="21" xfId="0" applyFont="1" applyBorder="1"/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6" fillId="16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1</xdr:row>
      <xdr:rowOff>1</xdr:rowOff>
    </xdr:from>
    <xdr:ext cx="1828800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8725" y="19051"/>
          <a:ext cx="1828800" cy="533400"/>
        </a:xfrm>
        <a:prstGeom prst="rect">
          <a:avLst/>
        </a:prstGeom>
        <a:noFill/>
      </xdr:spPr>
    </xdr:pic>
    <xdr:clientData fLocksWithSheet="0"/>
  </xdr:oneCellAnchor>
  <xdr:twoCellAnchor>
    <xdr:from>
      <xdr:col>8</xdr:col>
      <xdr:colOff>9525</xdr:colOff>
      <xdr:row>29</xdr:row>
      <xdr:rowOff>0</xdr:rowOff>
    </xdr:from>
    <xdr:to>
      <xdr:col>16</xdr:col>
      <xdr:colOff>47625</xdr:colOff>
      <xdr:row>36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CF51CBB-4F8B-4DD5-BE85-1C3CE45F8ACE}"/>
            </a:ext>
          </a:extLst>
        </xdr:cNvPr>
        <xdr:cNvSpPr txBox="1"/>
      </xdr:nvSpPr>
      <xdr:spPr>
        <a:xfrm>
          <a:off x="8896350" y="33547050"/>
          <a:ext cx="422910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AUTORIZÓ</a:t>
          </a:r>
        </a:p>
        <a:p>
          <a:pPr algn="ctr"/>
          <a:endParaRPr lang="es-MX" sz="1200"/>
        </a:p>
        <a:p>
          <a:pPr algn="ctr"/>
          <a:r>
            <a:rPr lang="es-MX" sz="1200"/>
            <a:t>_________________________________</a:t>
          </a:r>
        </a:p>
        <a:p>
          <a:pPr algn="ctr"/>
          <a:r>
            <a:rPr lang="es-MX" sz="1200"/>
            <a:t>ING. CARLOS FACUNDO ALCOCER</a:t>
          </a:r>
          <a:r>
            <a:rPr lang="es-MX" sz="1200" baseline="0"/>
            <a:t> PÉREZ</a:t>
          </a:r>
        </a:p>
        <a:p>
          <a:pPr algn="ctr"/>
          <a:r>
            <a:rPr lang="es-MX" sz="1200" baseline="0"/>
            <a:t>SECRETARIO DE OBRAS PÚBLICAS Y DESARROLLO URBANO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8"/>
  <sheetViews>
    <sheetView tabSelected="1" topLeftCell="A22" zoomScale="70" zoomScaleNormal="70" workbookViewId="0">
      <selection activeCell="T27" sqref="T27"/>
    </sheetView>
  </sheetViews>
  <sheetFormatPr baseColWidth="10" defaultColWidth="14.42578125" defaultRowHeight="15" customHeight="1" x14ac:dyDescent="0.25"/>
  <cols>
    <col min="1" max="1" width="10.42578125" customWidth="1"/>
    <col min="2" max="2" width="16.140625" customWidth="1"/>
    <col min="3" max="4" width="20.7109375" customWidth="1"/>
    <col min="5" max="5" width="30" customWidth="1"/>
    <col min="6" max="6" width="11.5703125" customWidth="1"/>
    <col min="7" max="7" width="13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11.85546875" customWidth="1"/>
    <col min="29" max="29" width="1.140625" customWidth="1"/>
  </cols>
  <sheetData>
    <row r="1" spans="1:29" ht="1.5" customHeight="1" x14ac:dyDescent="0.25">
      <c r="A1" s="1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1"/>
      <c r="AC1" s="2"/>
    </row>
    <row r="2" spans="1:29" ht="18" customHeight="1" x14ac:dyDescent="0.25">
      <c r="A2" s="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4"/>
      <c r="AC2" s="2"/>
    </row>
    <row r="3" spans="1:29" ht="12.75" customHeight="1" x14ac:dyDescent="0.25">
      <c r="A3" s="1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  <c r="AC3" s="2"/>
    </row>
    <row r="4" spans="1:29" ht="12.75" customHeight="1" x14ac:dyDescent="0.25">
      <c r="A4" s="1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/>
      <c r="AC4" s="2"/>
    </row>
    <row r="5" spans="1:29" ht="13.5" customHeight="1" x14ac:dyDescent="0.25">
      <c r="A5" s="3"/>
      <c r="B5" s="68" t="s">
        <v>1</v>
      </c>
      <c r="C5" s="69"/>
      <c r="D5" s="57" t="s">
        <v>39</v>
      </c>
      <c r="E5" s="37"/>
      <c r="F5" s="37"/>
      <c r="G5" s="37"/>
      <c r="H5" s="37"/>
      <c r="I5" s="37"/>
      <c r="J5" s="38"/>
      <c r="K5" s="4" t="s">
        <v>2</v>
      </c>
      <c r="L5" s="3"/>
      <c r="M5" s="70" t="s">
        <v>3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  <c r="AC5" s="5"/>
    </row>
    <row r="6" spans="1:29" ht="13.5" customHeight="1" x14ac:dyDescent="0.25">
      <c r="A6" s="3"/>
      <c r="B6" s="53" t="s">
        <v>4</v>
      </c>
      <c r="C6" s="54"/>
      <c r="D6" s="57" t="s">
        <v>98</v>
      </c>
      <c r="E6" s="37"/>
      <c r="F6" s="37"/>
      <c r="G6" s="37"/>
      <c r="H6" s="37"/>
      <c r="I6" s="37"/>
      <c r="J6" s="38"/>
      <c r="K6" s="4" t="s">
        <v>2</v>
      </c>
      <c r="L6" s="3"/>
      <c r="M6" s="58" t="s">
        <v>5</v>
      </c>
      <c r="N6" s="38"/>
      <c r="O6" s="71" t="s">
        <v>49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8"/>
      <c r="AC6" s="5" t="s">
        <v>2</v>
      </c>
    </row>
    <row r="7" spans="1:29" ht="60" customHeight="1" x14ac:dyDescent="0.25">
      <c r="A7" s="3"/>
      <c r="B7" s="55" t="s">
        <v>6</v>
      </c>
      <c r="C7" s="56"/>
      <c r="D7" s="57" t="s">
        <v>41</v>
      </c>
      <c r="E7" s="37"/>
      <c r="F7" s="37"/>
      <c r="G7" s="37"/>
      <c r="H7" s="37"/>
      <c r="I7" s="37"/>
      <c r="J7" s="38"/>
      <c r="K7" s="4" t="s">
        <v>2</v>
      </c>
      <c r="L7" s="3"/>
      <c r="M7" s="58" t="s">
        <v>7</v>
      </c>
      <c r="N7" s="38"/>
      <c r="O7" s="50" t="s">
        <v>177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2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43" t="s">
        <v>8</v>
      </c>
      <c r="C9" s="37"/>
      <c r="D9" s="37"/>
      <c r="E9" s="37"/>
      <c r="F9" s="37"/>
      <c r="G9" s="37"/>
      <c r="H9" s="37"/>
      <c r="I9" s="37"/>
      <c r="J9" s="37"/>
      <c r="K9" s="37"/>
      <c r="L9" s="38"/>
      <c r="M9" s="44" t="s">
        <v>9</v>
      </c>
      <c r="N9" s="37"/>
      <c r="O9" s="37"/>
      <c r="P9" s="37"/>
      <c r="Q9" s="38"/>
      <c r="R9" s="45" t="s">
        <v>10</v>
      </c>
      <c r="S9" s="37"/>
      <c r="T9" s="37"/>
      <c r="U9" s="37"/>
      <c r="V9" s="38"/>
      <c r="W9" s="36" t="s">
        <v>11</v>
      </c>
      <c r="X9" s="37"/>
      <c r="Y9" s="37"/>
      <c r="Z9" s="37"/>
      <c r="AA9" s="38"/>
      <c r="AB9" s="39" t="s">
        <v>12</v>
      </c>
      <c r="AC9" s="5"/>
    </row>
    <row r="10" spans="1:29" ht="13.5" customHeight="1" x14ac:dyDescent="0.25">
      <c r="A10" s="6"/>
      <c r="B10" s="48" t="s">
        <v>13</v>
      </c>
      <c r="C10" s="34" t="s">
        <v>14</v>
      </c>
      <c r="D10" s="34" t="s">
        <v>15</v>
      </c>
      <c r="E10" s="34" t="s">
        <v>16</v>
      </c>
      <c r="F10" s="48" t="s">
        <v>17</v>
      </c>
      <c r="G10" s="34" t="s">
        <v>18</v>
      </c>
      <c r="H10" s="34" t="s">
        <v>19</v>
      </c>
      <c r="I10" s="48" t="s">
        <v>20</v>
      </c>
      <c r="J10" s="48" t="s">
        <v>21</v>
      </c>
      <c r="K10" s="49" t="s">
        <v>22</v>
      </c>
      <c r="L10" s="38"/>
      <c r="M10" s="46" t="s">
        <v>23</v>
      </c>
      <c r="N10" s="46" t="s">
        <v>24</v>
      </c>
      <c r="O10" s="46" t="s">
        <v>25</v>
      </c>
      <c r="P10" s="46" t="s">
        <v>26</v>
      </c>
      <c r="Q10" s="46" t="s">
        <v>27</v>
      </c>
      <c r="R10" s="47" t="s">
        <v>23</v>
      </c>
      <c r="S10" s="47" t="s">
        <v>24</v>
      </c>
      <c r="T10" s="47" t="s">
        <v>25</v>
      </c>
      <c r="U10" s="47" t="s">
        <v>26</v>
      </c>
      <c r="V10" s="47" t="s">
        <v>27</v>
      </c>
      <c r="W10" s="41" t="s">
        <v>23</v>
      </c>
      <c r="X10" s="41" t="s">
        <v>24</v>
      </c>
      <c r="Y10" s="41" t="s">
        <v>25</v>
      </c>
      <c r="Z10" s="41" t="s">
        <v>26</v>
      </c>
      <c r="AA10" s="42" t="s">
        <v>28</v>
      </c>
      <c r="AB10" s="40"/>
      <c r="AC10" s="7"/>
    </row>
    <row r="11" spans="1:29" ht="13.5" customHeight="1" x14ac:dyDescent="0.25">
      <c r="A11" s="6"/>
      <c r="B11" s="35"/>
      <c r="C11" s="35"/>
      <c r="D11" s="35"/>
      <c r="E11" s="35"/>
      <c r="F11" s="35"/>
      <c r="G11" s="35"/>
      <c r="H11" s="35"/>
      <c r="I11" s="35"/>
      <c r="J11" s="35"/>
      <c r="K11" s="8" t="s">
        <v>29</v>
      </c>
      <c r="L11" s="8" t="s">
        <v>30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7"/>
    </row>
    <row r="12" spans="1:29" ht="138" customHeight="1" x14ac:dyDescent="0.25">
      <c r="A12" s="9"/>
      <c r="B12" s="24" t="s">
        <v>160</v>
      </c>
      <c r="C12" s="24" t="s">
        <v>158</v>
      </c>
      <c r="D12" s="24" t="s">
        <v>103</v>
      </c>
      <c r="E12" s="24" t="s">
        <v>104</v>
      </c>
      <c r="F12" s="24" t="s">
        <v>105</v>
      </c>
      <c r="G12" s="24" t="s">
        <v>106</v>
      </c>
      <c r="H12" s="24" t="s">
        <v>107</v>
      </c>
      <c r="I12" s="24" t="s">
        <v>108</v>
      </c>
      <c r="J12" s="24" t="s">
        <v>109</v>
      </c>
      <c r="K12" s="24">
        <v>100</v>
      </c>
      <c r="L12" s="24">
        <v>2024</v>
      </c>
      <c r="M12" s="24">
        <v>0</v>
      </c>
      <c r="N12" s="24">
        <v>0</v>
      </c>
      <c r="O12" s="24">
        <v>0</v>
      </c>
      <c r="P12" s="24">
        <v>100</v>
      </c>
      <c r="Q12" s="10">
        <f t="shared" ref="Q12:Q28" si="0">SUM(M12:P12)</f>
        <v>100</v>
      </c>
      <c r="R12" s="11">
        <v>0</v>
      </c>
      <c r="S12" s="11">
        <v>0</v>
      </c>
      <c r="T12" s="31">
        <v>0</v>
      </c>
      <c r="U12" s="11"/>
      <c r="V12" s="12">
        <f t="shared" ref="V12:V28" si="1">SUM(R12:U12)</f>
        <v>0</v>
      </c>
      <c r="W12" s="13">
        <f t="shared" ref="W12:Z12" si="2">M12-R12</f>
        <v>0</v>
      </c>
      <c r="X12" s="13">
        <f t="shared" si="2"/>
        <v>0</v>
      </c>
      <c r="Y12" s="13">
        <f t="shared" si="2"/>
        <v>0</v>
      </c>
      <c r="Z12" s="13">
        <f t="shared" si="2"/>
        <v>100</v>
      </c>
      <c r="AA12" s="14">
        <f t="shared" ref="AA12:AA28" si="3">SUM(W12:Z12)</f>
        <v>100</v>
      </c>
      <c r="AB12" s="24"/>
      <c r="AC12" s="15"/>
    </row>
    <row r="13" spans="1:29" ht="138" customHeight="1" x14ac:dyDescent="0.25">
      <c r="A13" s="1"/>
      <c r="B13" s="24" t="s">
        <v>161</v>
      </c>
      <c r="C13" s="24" t="s">
        <v>110</v>
      </c>
      <c r="D13" s="24" t="s">
        <v>111</v>
      </c>
      <c r="E13" s="25" t="s">
        <v>155</v>
      </c>
      <c r="F13" s="24" t="s">
        <v>105</v>
      </c>
      <c r="G13" s="24" t="s">
        <v>106</v>
      </c>
      <c r="H13" s="24" t="s">
        <v>107</v>
      </c>
      <c r="I13" s="24" t="s">
        <v>108</v>
      </c>
      <c r="J13" s="24" t="s">
        <v>109</v>
      </c>
      <c r="K13" s="24">
        <v>0</v>
      </c>
      <c r="L13" s="24">
        <v>2024</v>
      </c>
      <c r="M13" s="24">
        <v>0</v>
      </c>
      <c r="N13" s="24">
        <v>0</v>
      </c>
      <c r="O13" s="24">
        <v>0</v>
      </c>
      <c r="P13" s="24">
        <v>100</v>
      </c>
      <c r="Q13" s="16">
        <f t="shared" si="0"/>
        <v>100</v>
      </c>
      <c r="R13" s="17">
        <v>0</v>
      </c>
      <c r="S13" s="17">
        <v>0</v>
      </c>
      <c r="T13" s="32">
        <v>0</v>
      </c>
      <c r="U13" s="17"/>
      <c r="V13" s="18">
        <f t="shared" si="1"/>
        <v>0</v>
      </c>
      <c r="W13" s="13">
        <f t="shared" ref="W13:Z13" si="4">M13-R13</f>
        <v>0</v>
      </c>
      <c r="X13" s="13">
        <f t="shared" si="4"/>
        <v>0</v>
      </c>
      <c r="Y13" s="13">
        <f t="shared" si="4"/>
        <v>0</v>
      </c>
      <c r="Z13" s="13">
        <f t="shared" si="4"/>
        <v>100</v>
      </c>
      <c r="AA13" s="13">
        <f t="shared" si="3"/>
        <v>100</v>
      </c>
      <c r="AB13" s="24"/>
      <c r="AC13" s="2"/>
    </row>
    <row r="14" spans="1:29" ht="143.25" customHeight="1" x14ac:dyDescent="0.25">
      <c r="A14" s="1"/>
      <c r="B14" s="24" t="s">
        <v>162</v>
      </c>
      <c r="C14" s="24" t="s">
        <v>112</v>
      </c>
      <c r="D14" s="24" t="s">
        <v>113</v>
      </c>
      <c r="E14" s="24" t="s">
        <v>114</v>
      </c>
      <c r="F14" s="24" t="s">
        <v>105</v>
      </c>
      <c r="G14" s="24" t="s">
        <v>115</v>
      </c>
      <c r="H14" s="24" t="s">
        <v>107</v>
      </c>
      <c r="I14" s="24" t="s">
        <v>116</v>
      </c>
      <c r="J14" s="24" t="s">
        <v>109</v>
      </c>
      <c r="K14" s="24">
        <v>100</v>
      </c>
      <c r="L14" s="24">
        <v>2024</v>
      </c>
      <c r="M14" s="24">
        <v>0</v>
      </c>
      <c r="N14" s="24">
        <v>35</v>
      </c>
      <c r="O14" s="24">
        <v>25</v>
      </c>
      <c r="P14" s="24">
        <v>40</v>
      </c>
      <c r="Q14" s="16">
        <f t="shared" si="0"/>
        <v>100</v>
      </c>
      <c r="R14" s="17">
        <v>0</v>
      </c>
      <c r="S14" s="17">
        <v>30</v>
      </c>
      <c r="T14" s="32">
        <v>15</v>
      </c>
      <c r="U14" s="17"/>
      <c r="V14" s="18">
        <f t="shared" si="1"/>
        <v>45</v>
      </c>
      <c r="W14" s="13">
        <f t="shared" ref="W14:Z14" si="5">M14-R14</f>
        <v>0</v>
      </c>
      <c r="X14" s="13">
        <f t="shared" si="5"/>
        <v>5</v>
      </c>
      <c r="Y14" s="13">
        <f t="shared" si="5"/>
        <v>10</v>
      </c>
      <c r="Z14" s="13">
        <f t="shared" si="5"/>
        <v>40</v>
      </c>
      <c r="AA14" s="13">
        <f t="shared" si="3"/>
        <v>55</v>
      </c>
      <c r="AB14" s="24"/>
      <c r="AC14" s="2"/>
    </row>
    <row r="15" spans="1:29" ht="141" customHeight="1" x14ac:dyDescent="0.25">
      <c r="A15" s="1"/>
      <c r="B15" s="24" t="s">
        <v>163</v>
      </c>
      <c r="C15" s="24" t="s">
        <v>117</v>
      </c>
      <c r="D15" s="24" t="s">
        <v>118</v>
      </c>
      <c r="E15" s="25" t="s">
        <v>154</v>
      </c>
      <c r="F15" s="24" t="s">
        <v>105</v>
      </c>
      <c r="G15" s="24" t="s">
        <v>115</v>
      </c>
      <c r="H15" s="24" t="s">
        <v>107</v>
      </c>
      <c r="I15" s="24" t="s">
        <v>116</v>
      </c>
      <c r="J15" s="24" t="s">
        <v>109</v>
      </c>
      <c r="K15" s="24">
        <v>100</v>
      </c>
      <c r="L15" s="24">
        <v>2024</v>
      </c>
      <c r="M15" s="24">
        <v>0</v>
      </c>
      <c r="N15" s="24">
        <v>40</v>
      </c>
      <c r="O15" s="24">
        <v>30</v>
      </c>
      <c r="P15" s="24">
        <v>30</v>
      </c>
      <c r="Q15" s="16">
        <f t="shared" si="0"/>
        <v>100</v>
      </c>
      <c r="R15" s="17">
        <v>0</v>
      </c>
      <c r="S15" s="17">
        <v>40</v>
      </c>
      <c r="T15" s="32">
        <v>30</v>
      </c>
      <c r="U15" s="17"/>
      <c r="V15" s="18">
        <f t="shared" si="1"/>
        <v>70</v>
      </c>
      <c r="W15" s="13">
        <f t="shared" ref="W15:Z15" si="6">M15-R15</f>
        <v>0</v>
      </c>
      <c r="X15" s="13">
        <f t="shared" si="6"/>
        <v>0</v>
      </c>
      <c r="Y15" s="13">
        <f t="shared" si="6"/>
        <v>0</v>
      </c>
      <c r="Z15" s="13">
        <f t="shared" si="6"/>
        <v>30</v>
      </c>
      <c r="AA15" s="13">
        <f t="shared" si="3"/>
        <v>30</v>
      </c>
      <c r="AB15" s="24"/>
      <c r="AC15" s="2"/>
    </row>
    <row r="16" spans="1:29" ht="129" customHeight="1" x14ac:dyDescent="0.25">
      <c r="A16" s="1"/>
      <c r="B16" s="24" t="s">
        <v>164</v>
      </c>
      <c r="C16" s="24" t="s">
        <v>119</v>
      </c>
      <c r="D16" s="24" t="s">
        <v>120</v>
      </c>
      <c r="E16" s="24" t="s">
        <v>121</v>
      </c>
      <c r="F16" s="24" t="s">
        <v>105</v>
      </c>
      <c r="G16" s="24" t="s">
        <v>115</v>
      </c>
      <c r="H16" s="24" t="s">
        <v>107</v>
      </c>
      <c r="I16" s="24" t="s">
        <v>116</v>
      </c>
      <c r="J16" s="24" t="s">
        <v>109</v>
      </c>
      <c r="K16" s="24">
        <v>100</v>
      </c>
      <c r="L16" s="24">
        <v>2024</v>
      </c>
      <c r="M16" s="24">
        <v>0</v>
      </c>
      <c r="N16" s="24">
        <v>30</v>
      </c>
      <c r="O16" s="24">
        <v>20</v>
      </c>
      <c r="P16" s="24">
        <v>50</v>
      </c>
      <c r="Q16" s="16">
        <f t="shared" si="0"/>
        <v>100</v>
      </c>
      <c r="R16" s="17">
        <v>0</v>
      </c>
      <c r="S16" s="17">
        <v>30</v>
      </c>
      <c r="T16" s="32">
        <v>0</v>
      </c>
      <c r="U16" s="17"/>
      <c r="V16" s="18">
        <f t="shared" si="1"/>
        <v>30</v>
      </c>
      <c r="W16" s="13">
        <f t="shared" ref="W16:Z16" si="7">M16-R16</f>
        <v>0</v>
      </c>
      <c r="X16" s="13">
        <f t="shared" si="7"/>
        <v>0</v>
      </c>
      <c r="Y16" s="13">
        <f t="shared" si="7"/>
        <v>20</v>
      </c>
      <c r="Z16" s="13">
        <f t="shared" si="7"/>
        <v>50</v>
      </c>
      <c r="AA16" s="13">
        <f t="shared" si="3"/>
        <v>70</v>
      </c>
      <c r="AB16" s="24"/>
      <c r="AC16" s="2"/>
    </row>
    <row r="17" spans="1:29" ht="96.75" customHeight="1" x14ac:dyDescent="0.25">
      <c r="A17" s="1"/>
      <c r="B17" s="24" t="s">
        <v>165</v>
      </c>
      <c r="C17" s="24" t="s">
        <v>122</v>
      </c>
      <c r="D17" s="24" t="s">
        <v>123</v>
      </c>
      <c r="E17" s="24" t="s">
        <v>124</v>
      </c>
      <c r="F17" s="24" t="s">
        <v>105</v>
      </c>
      <c r="G17" s="24" t="s">
        <v>115</v>
      </c>
      <c r="H17" s="24" t="s">
        <v>107</v>
      </c>
      <c r="I17" s="24" t="s">
        <v>116</v>
      </c>
      <c r="J17" s="24" t="s">
        <v>109</v>
      </c>
      <c r="K17" s="24">
        <v>100</v>
      </c>
      <c r="L17" s="24">
        <v>2024</v>
      </c>
      <c r="M17" s="24">
        <v>0</v>
      </c>
      <c r="N17" s="24">
        <v>35</v>
      </c>
      <c r="O17" s="24">
        <v>25</v>
      </c>
      <c r="P17" s="24">
        <v>40</v>
      </c>
      <c r="Q17" s="16">
        <f t="shared" si="0"/>
        <v>100</v>
      </c>
      <c r="R17" s="17">
        <v>0</v>
      </c>
      <c r="S17" s="17">
        <v>35</v>
      </c>
      <c r="T17" s="32">
        <v>0</v>
      </c>
      <c r="U17" s="17"/>
      <c r="V17" s="18">
        <f t="shared" si="1"/>
        <v>35</v>
      </c>
      <c r="W17" s="13">
        <f t="shared" ref="W17:Z17" si="8">M17-R17</f>
        <v>0</v>
      </c>
      <c r="X17" s="13">
        <f t="shared" si="8"/>
        <v>0</v>
      </c>
      <c r="Y17" s="13">
        <f t="shared" si="8"/>
        <v>25</v>
      </c>
      <c r="Z17" s="13">
        <f t="shared" si="8"/>
        <v>40</v>
      </c>
      <c r="AA17" s="13">
        <f t="shared" si="3"/>
        <v>65</v>
      </c>
      <c r="AB17" s="24"/>
      <c r="AC17" s="2"/>
    </row>
    <row r="18" spans="1:29" ht="96.75" customHeight="1" x14ac:dyDescent="0.25">
      <c r="A18" s="1"/>
      <c r="B18" s="24" t="s">
        <v>166</v>
      </c>
      <c r="C18" s="24" t="s">
        <v>125</v>
      </c>
      <c r="D18" s="24" t="s">
        <v>126</v>
      </c>
      <c r="E18" s="24" t="s">
        <v>127</v>
      </c>
      <c r="F18" s="24" t="s">
        <v>105</v>
      </c>
      <c r="G18" s="24" t="s">
        <v>115</v>
      </c>
      <c r="H18" s="24" t="s">
        <v>107</v>
      </c>
      <c r="I18" s="24" t="s">
        <v>116</v>
      </c>
      <c r="J18" s="24" t="s">
        <v>109</v>
      </c>
      <c r="K18" s="24">
        <v>100</v>
      </c>
      <c r="L18" s="24">
        <v>2024</v>
      </c>
      <c r="M18" s="24">
        <v>0</v>
      </c>
      <c r="N18" s="24">
        <v>40</v>
      </c>
      <c r="O18" s="24">
        <v>30</v>
      </c>
      <c r="P18" s="24">
        <v>30</v>
      </c>
      <c r="Q18" s="16">
        <f t="shared" si="0"/>
        <v>100</v>
      </c>
      <c r="R18" s="17">
        <v>0</v>
      </c>
      <c r="S18" s="17">
        <v>40</v>
      </c>
      <c r="T18" s="32">
        <v>0</v>
      </c>
      <c r="U18" s="17"/>
      <c r="V18" s="18">
        <f t="shared" si="1"/>
        <v>40</v>
      </c>
      <c r="W18" s="13">
        <f t="shared" ref="W18:Z18" si="9">M18-R18</f>
        <v>0</v>
      </c>
      <c r="X18" s="13">
        <f t="shared" si="9"/>
        <v>0</v>
      </c>
      <c r="Y18" s="13">
        <f t="shared" si="9"/>
        <v>30</v>
      </c>
      <c r="Z18" s="13">
        <f t="shared" si="9"/>
        <v>30</v>
      </c>
      <c r="AA18" s="13">
        <f t="shared" si="3"/>
        <v>60</v>
      </c>
      <c r="AB18" s="24"/>
      <c r="AC18" s="2"/>
    </row>
    <row r="19" spans="1:29" ht="96.75" customHeight="1" x14ac:dyDescent="0.25">
      <c r="A19" s="1"/>
      <c r="B19" s="24" t="s">
        <v>167</v>
      </c>
      <c r="C19" s="24" t="s">
        <v>128</v>
      </c>
      <c r="D19" s="24" t="s">
        <v>129</v>
      </c>
      <c r="E19" s="24" t="s">
        <v>130</v>
      </c>
      <c r="F19" s="24" t="s">
        <v>105</v>
      </c>
      <c r="G19" s="24" t="s">
        <v>115</v>
      </c>
      <c r="H19" s="24" t="s">
        <v>107</v>
      </c>
      <c r="I19" s="24" t="s">
        <v>116</v>
      </c>
      <c r="J19" s="24" t="s">
        <v>109</v>
      </c>
      <c r="K19" s="24">
        <v>100</v>
      </c>
      <c r="L19" s="24">
        <v>2024</v>
      </c>
      <c r="M19" s="24">
        <v>0</v>
      </c>
      <c r="N19" s="24">
        <v>30</v>
      </c>
      <c r="O19" s="24">
        <v>20</v>
      </c>
      <c r="P19" s="24">
        <v>50</v>
      </c>
      <c r="Q19" s="16">
        <f t="shared" si="0"/>
        <v>100</v>
      </c>
      <c r="R19" s="17">
        <v>0</v>
      </c>
      <c r="S19" s="17">
        <v>30</v>
      </c>
      <c r="T19" s="32">
        <v>0</v>
      </c>
      <c r="U19" s="17"/>
      <c r="V19" s="18">
        <f t="shared" si="1"/>
        <v>30</v>
      </c>
      <c r="W19" s="13">
        <f t="shared" ref="W19:Z19" si="10">M19-R19</f>
        <v>0</v>
      </c>
      <c r="X19" s="13">
        <f t="shared" si="10"/>
        <v>0</v>
      </c>
      <c r="Y19" s="13">
        <f t="shared" si="10"/>
        <v>20</v>
      </c>
      <c r="Z19" s="13">
        <f t="shared" si="10"/>
        <v>50</v>
      </c>
      <c r="AA19" s="13">
        <f t="shared" si="3"/>
        <v>70</v>
      </c>
      <c r="AB19" s="24"/>
      <c r="AC19" s="2"/>
    </row>
    <row r="20" spans="1:29" ht="124.5" customHeight="1" x14ac:dyDescent="0.25">
      <c r="A20" s="1"/>
      <c r="B20" s="24" t="s">
        <v>168</v>
      </c>
      <c r="C20" s="24" t="s">
        <v>131</v>
      </c>
      <c r="D20" s="24" t="s">
        <v>132</v>
      </c>
      <c r="E20" s="24" t="s">
        <v>133</v>
      </c>
      <c r="F20" s="24" t="s">
        <v>105</v>
      </c>
      <c r="G20" s="24" t="s">
        <v>115</v>
      </c>
      <c r="H20" s="24" t="s">
        <v>107</v>
      </c>
      <c r="I20" s="24" t="s">
        <v>116</v>
      </c>
      <c r="J20" s="24" t="s">
        <v>109</v>
      </c>
      <c r="K20" s="24">
        <v>100</v>
      </c>
      <c r="L20" s="24">
        <v>2024</v>
      </c>
      <c r="M20" s="24">
        <v>0</v>
      </c>
      <c r="N20" s="24">
        <v>10</v>
      </c>
      <c r="O20" s="24">
        <v>40</v>
      </c>
      <c r="P20" s="24">
        <v>50</v>
      </c>
      <c r="Q20" s="16">
        <f t="shared" si="0"/>
        <v>100</v>
      </c>
      <c r="R20" s="17">
        <v>0</v>
      </c>
      <c r="S20" s="17">
        <v>10</v>
      </c>
      <c r="T20" s="32">
        <v>20</v>
      </c>
      <c r="U20" s="17"/>
      <c r="V20" s="18">
        <f t="shared" si="1"/>
        <v>30</v>
      </c>
      <c r="W20" s="13">
        <f t="shared" ref="W20:Z20" si="11">M20-R20</f>
        <v>0</v>
      </c>
      <c r="X20" s="13">
        <f t="shared" si="11"/>
        <v>0</v>
      </c>
      <c r="Y20" s="13">
        <f t="shared" si="11"/>
        <v>20</v>
      </c>
      <c r="Z20" s="13">
        <f t="shared" si="11"/>
        <v>50</v>
      </c>
      <c r="AA20" s="13">
        <f t="shared" si="3"/>
        <v>70</v>
      </c>
      <c r="AB20" s="24"/>
      <c r="AC20" s="2"/>
    </row>
    <row r="21" spans="1:29" ht="97.5" customHeight="1" x14ac:dyDescent="0.25">
      <c r="A21" s="1"/>
      <c r="B21" s="24" t="s">
        <v>169</v>
      </c>
      <c r="C21" s="24" t="s">
        <v>134</v>
      </c>
      <c r="D21" s="24" t="s">
        <v>135</v>
      </c>
      <c r="E21" s="24" t="s">
        <v>136</v>
      </c>
      <c r="F21" s="24" t="s">
        <v>105</v>
      </c>
      <c r="G21" s="24" t="s">
        <v>115</v>
      </c>
      <c r="H21" s="24" t="s">
        <v>107</v>
      </c>
      <c r="I21" s="24" t="s">
        <v>116</v>
      </c>
      <c r="J21" s="24" t="s">
        <v>109</v>
      </c>
      <c r="K21" s="24">
        <v>100</v>
      </c>
      <c r="L21" s="24">
        <v>2024</v>
      </c>
      <c r="M21" s="24">
        <v>0</v>
      </c>
      <c r="N21" s="24">
        <v>10</v>
      </c>
      <c r="O21" s="24">
        <v>40</v>
      </c>
      <c r="P21" s="24">
        <v>50</v>
      </c>
      <c r="Q21" s="16">
        <f t="shared" si="0"/>
        <v>100</v>
      </c>
      <c r="R21" s="17">
        <v>0</v>
      </c>
      <c r="S21" s="17">
        <v>10</v>
      </c>
      <c r="T21" s="32">
        <v>40</v>
      </c>
      <c r="U21" s="17"/>
      <c r="V21" s="18">
        <f t="shared" si="1"/>
        <v>50</v>
      </c>
      <c r="W21" s="13">
        <f t="shared" ref="W21:Z21" si="12">M21-R21</f>
        <v>0</v>
      </c>
      <c r="X21" s="13">
        <f t="shared" si="12"/>
        <v>0</v>
      </c>
      <c r="Y21" s="13">
        <f t="shared" si="12"/>
        <v>0</v>
      </c>
      <c r="Z21" s="13">
        <f t="shared" si="12"/>
        <v>50</v>
      </c>
      <c r="AA21" s="13">
        <f t="shared" si="3"/>
        <v>50</v>
      </c>
      <c r="AB21" s="24"/>
      <c r="AC21" s="2"/>
    </row>
    <row r="22" spans="1:29" ht="128.25" customHeight="1" x14ac:dyDescent="0.25">
      <c r="A22" s="1"/>
      <c r="B22" s="24" t="s">
        <v>170</v>
      </c>
      <c r="C22" s="24" t="s">
        <v>137</v>
      </c>
      <c r="D22" s="24" t="s">
        <v>138</v>
      </c>
      <c r="E22" s="25" t="s">
        <v>156</v>
      </c>
      <c r="F22" s="24" t="s">
        <v>105</v>
      </c>
      <c r="G22" s="24" t="s">
        <v>115</v>
      </c>
      <c r="H22" s="24" t="s">
        <v>107</v>
      </c>
      <c r="I22" s="24" t="s">
        <v>116</v>
      </c>
      <c r="J22" s="24" t="s">
        <v>109</v>
      </c>
      <c r="K22" s="24">
        <v>100</v>
      </c>
      <c r="L22" s="24">
        <v>2024</v>
      </c>
      <c r="M22" s="24">
        <v>0</v>
      </c>
      <c r="N22" s="24">
        <v>10</v>
      </c>
      <c r="O22" s="24">
        <v>40</v>
      </c>
      <c r="P22" s="24">
        <v>50</v>
      </c>
      <c r="Q22" s="16">
        <f t="shared" si="0"/>
        <v>100</v>
      </c>
      <c r="R22" s="17">
        <v>0</v>
      </c>
      <c r="S22" s="17">
        <v>10</v>
      </c>
      <c r="T22" s="32">
        <v>0</v>
      </c>
      <c r="U22" s="17"/>
      <c r="V22" s="18">
        <f t="shared" si="1"/>
        <v>10</v>
      </c>
      <c r="W22" s="13">
        <f t="shared" ref="W22:Z22" si="13">M22-R22</f>
        <v>0</v>
      </c>
      <c r="X22" s="13">
        <f t="shared" si="13"/>
        <v>0</v>
      </c>
      <c r="Y22" s="13">
        <f t="shared" si="13"/>
        <v>40</v>
      </c>
      <c r="Z22" s="13">
        <f t="shared" si="13"/>
        <v>50</v>
      </c>
      <c r="AA22" s="13">
        <f t="shared" si="3"/>
        <v>90</v>
      </c>
      <c r="AB22" s="24"/>
      <c r="AC22" s="2"/>
    </row>
    <row r="23" spans="1:29" ht="90" x14ac:dyDescent="0.25">
      <c r="A23" s="19"/>
      <c r="B23" s="24" t="s">
        <v>171</v>
      </c>
      <c r="C23" s="72" t="s">
        <v>178</v>
      </c>
      <c r="D23" s="24" t="s">
        <v>139</v>
      </c>
      <c r="E23" s="24" t="s">
        <v>140</v>
      </c>
      <c r="F23" s="24" t="s">
        <v>105</v>
      </c>
      <c r="G23" s="24" t="s">
        <v>115</v>
      </c>
      <c r="H23" s="24" t="s">
        <v>107</v>
      </c>
      <c r="I23" s="24" t="s">
        <v>116</v>
      </c>
      <c r="J23" s="24" t="s">
        <v>109</v>
      </c>
      <c r="K23" s="24">
        <v>100</v>
      </c>
      <c r="L23" s="24">
        <v>2024</v>
      </c>
      <c r="M23" s="24">
        <v>0</v>
      </c>
      <c r="N23" s="24">
        <v>48</v>
      </c>
      <c r="O23" s="24">
        <v>37</v>
      </c>
      <c r="P23" s="24">
        <v>15</v>
      </c>
      <c r="Q23" s="16">
        <f t="shared" si="0"/>
        <v>100</v>
      </c>
      <c r="R23" s="17">
        <v>0</v>
      </c>
      <c r="S23" s="17">
        <v>48</v>
      </c>
      <c r="T23" s="32">
        <v>37</v>
      </c>
      <c r="U23" s="20"/>
      <c r="V23" s="18">
        <f t="shared" si="1"/>
        <v>85</v>
      </c>
      <c r="W23" s="13">
        <f t="shared" ref="W23:Z23" si="14">M23-R23</f>
        <v>0</v>
      </c>
      <c r="X23" s="13">
        <f t="shared" si="14"/>
        <v>0</v>
      </c>
      <c r="Y23" s="13">
        <f t="shared" si="14"/>
        <v>0</v>
      </c>
      <c r="Z23" s="13">
        <f t="shared" si="14"/>
        <v>15</v>
      </c>
      <c r="AA23" s="13">
        <f t="shared" si="3"/>
        <v>15</v>
      </c>
      <c r="AB23" s="24"/>
      <c r="AC23" s="21"/>
    </row>
    <row r="24" spans="1:29" ht="81.75" customHeight="1" x14ac:dyDescent="0.25">
      <c r="A24" s="1"/>
      <c r="B24" s="24" t="s">
        <v>172</v>
      </c>
      <c r="C24" s="24" t="s">
        <v>141</v>
      </c>
      <c r="D24" s="24" t="s">
        <v>142</v>
      </c>
      <c r="E24" s="25" t="s">
        <v>157</v>
      </c>
      <c r="F24" s="24" t="s">
        <v>105</v>
      </c>
      <c r="G24" s="24" t="s">
        <v>115</v>
      </c>
      <c r="H24" s="24" t="s">
        <v>107</v>
      </c>
      <c r="I24" s="24" t="s">
        <v>116</v>
      </c>
      <c r="J24" s="24" t="s">
        <v>109</v>
      </c>
      <c r="K24" s="24">
        <v>100</v>
      </c>
      <c r="L24" s="24">
        <v>2024</v>
      </c>
      <c r="M24" s="24">
        <v>0</v>
      </c>
      <c r="N24" s="24">
        <v>35</v>
      </c>
      <c r="O24" s="24">
        <v>45</v>
      </c>
      <c r="P24" s="24">
        <v>20</v>
      </c>
      <c r="Q24" s="16">
        <f t="shared" si="0"/>
        <v>100</v>
      </c>
      <c r="R24" s="17">
        <v>0</v>
      </c>
      <c r="S24" s="17">
        <v>35</v>
      </c>
      <c r="T24" s="32">
        <v>45</v>
      </c>
      <c r="U24" s="17"/>
      <c r="V24" s="18">
        <f t="shared" si="1"/>
        <v>80</v>
      </c>
      <c r="W24" s="13">
        <f t="shared" ref="W24:Z24" si="15">M24-R24</f>
        <v>0</v>
      </c>
      <c r="X24" s="13">
        <f t="shared" si="15"/>
        <v>0</v>
      </c>
      <c r="Y24" s="13">
        <f t="shared" si="15"/>
        <v>0</v>
      </c>
      <c r="Z24" s="13">
        <f t="shared" si="15"/>
        <v>20</v>
      </c>
      <c r="AA24" s="13">
        <f t="shared" si="3"/>
        <v>20</v>
      </c>
      <c r="AB24" s="24"/>
      <c r="AC24" s="2"/>
    </row>
    <row r="25" spans="1:29" ht="108.75" customHeight="1" x14ac:dyDescent="0.25">
      <c r="A25" s="1"/>
      <c r="B25" s="24" t="s">
        <v>173</v>
      </c>
      <c r="C25" s="24" t="s">
        <v>143</v>
      </c>
      <c r="D25" s="25" t="s">
        <v>159</v>
      </c>
      <c r="E25" s="24" t="s">
        <v>144</v>
      </c>
      <c r="F25" s="24" t="s">
        <v>105</v>
      </c>
      <c r="G25" s="24" t="s">
        <v>115</v>
      </c>
      <c r="H25" s="24" t="s">
        <v>107</v>
      </c>
      <c r="I25" s="24" t="s">
        <v>116</v>
      </c>
      <c r="J25" s="24" t="s">
        <v>109</v>
      </c>
      <c r="K25" s="24">
        <v>100</v>
      </c>
      <c r="L25" s="24">
        <v>2024</v>
      </c>
      <c r="M25" s="24">
        <v>0</v>
      </c>
      <c r="N25" s="24">
        <v>60</v>
      </c>
      <c r="O25" s="24">
        <v>30</v>
      </c>
      <c r="P25" s="24">
        <v>10</v>
      </c>
      <c r="Q25" s="16">
        <f t="shared" si="0"/>
        <v>100</v>
      </c>
      <c r="R25" s="17">
        <v>0</v>
      </c>
      <c r="S25" s="17">
        <v>60</v>
      </c>
      <c r="T25" s="32">
        <v>30</v>
      </c>
      <c r="U25" s="17"/>
      <c r="V25" s="18">
        <f t="shared" si="1"/>
        <v>90</v>
      </c>
      <c r="W25" s="13">
        <f t="shared" ref="W25:Z25" si="16">M25-R25</f>
        <v>0</v>
      </c>
      <c r="X25" s="13">
        <f t="shared" si="16"/>
        <v>0</v>
      </c>
      <c r="Y25" s="13">
        <f t="shared" si="16"/>
        <v>0</v>
      </c>
      <c r="Z25" s="13">
        <f t="shared" si="16"/>
        <v>10</v>
      </c>
      <c r="AA25" s="13">
        <f t="shared" si="3"/>
        <v>10</v>
      </c>
      <c r="AB25" s="24"/>
      <c r="AC25" s="2"/>
    </row>
    <row r="26" spans="1:29" ht="108.75" customHeight="1" x14ac:dyDescent="0.25">
      <c r="A26" s="1"/>
      <c r="B26" s="24" t="s">
        <v>174</v>
      </c>
      <c r="C26" s="24" t="s">
        <v>145</v>
      </c>
      <c r="D26" s="24" t="s">
        <v>146</v>
      </c>
      <c r="E26" s="24" t="s">
        <v>147</v>
      </c>
      <c r="F26" s="24" t="s">
        <v>105</v>
      </c>
      <c r="G26" s="24" t="s">
        <v>115</v>
      </c>
      <c r="H26" s="24" t="s">
        <v>107</v>
      </c>
      <c r="I26" s="24" t="s">
        <v>116</v>
      </c>
      <c r="J26" s="24" t="s">
        <v>109</v>
      </c>
      <c r="K26" s="24">
        <v>100</v>
      </c>
      <c r="L26" s="24">
        <v>2024</v>
      </c>
      <c r="M26" s="24">
        <v>0</v>
      </c>
      <c r="N26" s="24">
        <v>48</v>
      </c>
      <c r="O26" s="24">
        <v>37</v>
      </c>
      <c r="P26" s="24">
        <v>15</v>
      </c>
      <c r="Q26" s="16">
        <f t="shared" si="0"/>
        <v>100</v>
      </c>
      <c r="R26" s="17">
        <v>0</v>
      </c>
      <c r="S26" s="17">
        <v>48</v>
      </c>
      <c r="T26" s="32">
        <v>25</v>
      </c>
      <c r="U26" s="17"/>
      <c r="V26" s="18">
        <f t="shared" si="1"/>
        <v>73</v>
      </c>
      <c r="W26" s="13">
        <f t="shared" ref="W26:Z26" si="17">M26-R26</f>
        <v>0</v>
      </c>
      <c r="X26" s="13">
        <f t="shared" si="17"/>
        <v>0</v>
      </c>
      <c r="Y26" s="13">
        <f t="shared" si="17"/>
        <v>12</v>
      </c>
      <c r="Z26" s="13">
        <f t="shared" si="17"/>
        <v>15</v>
      </c>
      <c r="AA26" s="13">
        <f t="shared" si="3"/>
        <v>27</v>
      </c>
      <c r="AB26" s="24"/>
      <c r="AC26" s="2"/>
    </row>
    <row r="27" spans="1:29" ht="118.5" customHeight="1" x14ac:dyDescent="0.25">
      <c r="A27" s="1"/>
      <c r="B27" s="24" t="s">
        <v>175</v>
      </c>
      <c r="C27" s="24" t="s">
        <v>148</v>
      </c>
      <c r="D27" s="24" t="s">
        <v>149</v>
      </c>
      <c r="E27" s="24" t="s">
        <v>150</v>
      </c>
      <c r="F27" s="24" t="s">
        <v>105</v>
      </c>
      <c r="G27" s="24" t="s">
        <v>115</v>
      </c>
      <c r="H27" s="24" t="s">
        <v>107</v>
      </c>
      <c r="I27" s="24" t="s">
        <v>116</v>
      </c>
      <c r="J27" s="24" t="s">
        <v>109</v>
      </c>
      <c r="K27" s="24">
        <v>100</v>
      </c>
      <c r="L27" s="24">
        <v>2024</v>
      </c>
      <c r="M27" s="24">
        <v>0</v>
      </c>
      <c r="N27" s="24">
        <v>10</v>
      </c>
      <c r="O27" s="24">
        <v>50</v>
      </c>
      <c r="P27" s="24">
        <v>40</v>
      </c>
      <c r="Q27" s="16">
        <f t="shared" si="0"/>
        <v>100</v>
      </c>
      <c r="R27" s="17">
        <v>0</v>
      </c>
      <c r="S27" s="17">
        <v>10</v>
      </c>
      <c r="T27" s="32">
        <v>50</v>
      </c>
      <c r="U27" s="17"/>
      <c r="V27" s="18">
        <f t="shared" si="1"/>
        <v>60</v>
      </c>
      <c r="W27" s="13">
        <f t="shared" ref="W27:Z27" si="18">M27-R27</f>
        <v>0</v>
      </c>
      <c r="X27" s="13">
        <f t="shared" si="18"/>
        <v>0</v>
      </c>
      <c r="Y27" s="13">
        <f t="shared" si="18"/>
        <v>0</v>
      </c>
      <c r="Z27" s="13">
        <f t="shared" si="18"/>
        <v>40</v>
      </c>
      <c r="AA27" s="13">
        <f t="shared" si="3"/>
        <v>40</v>
      </c>
      <c r="AB27" s="24"/>
      <c r="AC27" s="2"/>
    </row>
    <row r="28" spans="1:29" ht="118.5" customHeight="1" x14ac:dyDescent="0.25">
      <c r="A28" s="1"/>
      <c r="B28" s="26" t="s">
        <v>176</v>
      </c>
      <c r="C28" s="26" t="s">
        <v>151</v>
      </c>
      <c r="D28" s="26" t="s">
        <v>152</v>
      </c>
      <c r="E28" s="26" t="s">
        <v>153</v>
      </c>
      <c r="F28" s="26" t="s">
        <v>105</v>
      </c>
      <c r="G28" s="26" t="s">
        <v>115</v>
      </c>
      <c r="H28" s="26" t="s">
        <v>107</v>
      </c>
      <c r="I28" s="26" t="s">
        <v>116</v>
      </c>
      <c r="J28" s="26" t="s">
        <v>109</v>
      </c>
      <c r="K28" s="26">
        <v>100</v>
      </c>
      <c r="L28" s="26">
        <v>2024</v>
      </c>
      <c r="M28" s="26">
        <v>0</v>
      </c>
      <c r="N28" s="26">
        <v>10</v>
      </c>
      <c r="O28" s="26">
        <v>20</v>
      </c>
      <c r="P28" s="26">
        <v>70</v>
      </c>
      <c r="Q28" s="27">
        <f t="shared" si="0"/>
        <v>100</v>
      </c>
      <c r="R28" s="28">
        <v>0</v>
      </c>
      <c r="S28" s="28">
        <v>10</v>
      </c>
      <c r="T28" s="33">
        <v>0</v>
      </c>
      <c r="U28" s="28"/>
      <c r="V28" s="29">
        <f t="shared" si="1"/>
        <v>10</v>
      </c>
      <c r="W28" s="30">
        <f t="shared" ref="W28:Z28" si="19">M28-R28</f>
        <v>0</v>
      </c>
      <c r="X28" s="30">
        <f t="shared" si="19"/>
        <v>0</v>
      </c>
      <c r="Y28" s="30">
        <f t="shared" si="19"/>
        <v>20</v>
      </c>
      <c r="Z28" s="30">
        <f t="shared" si="19"/>
        <v>70</v>
      </c>
      <c r="AA28" s="30">
        <f t="shared" si="3"/>
        <v>90</v>
      </c>
      <c r="AB28" s="26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</sheetData>
  <mergeCells count="42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B10:B11"/>
    <mergeCell ref="C10:C11"/>
    <mergeCell ref="D10:D11"/>
    <mergeCell ref="E10:E11"/>
    <mergeCell ref="F10:F11"/>
    <mergeCell ref="G10:G11"/>
    <mergeCell ref="H10:H11"/>
    <mergeCell ref="W9:AA9"/>
    <mergeCell ref="AB9:AB11"/>
    <mergeCell ref="W10:W11"/>
    <mergeCell ref="X10:X11"/>
    <mergeCell ref="Y10:Y11"/>
    <mergeCell ref="Z10:Z11"/>
    <mergeCell ref="AA10:AA11"/>
    <mergeCell ref="B9:L9"/>
    <mergeCell ref="M9:Q9"/>
    <mergeCell ref="R9:V9"/>
    <mergeCell ref="Q10:Q11"/>
    <mergeCell ref="R10:R11"/>
    <mergeCell ref="S10:S11"/>
    <mergeCell ref="T10:T11"/>
  </mergeCells>
  <printOptions horizontalCentered="1" verticalCentered="1"/>
  <pageMargins left="0.23622047244094491" right="0.23622047244094491" top="0" bottom="0.74803149606299213" header="0" footer="0"/>
  <pageSetup paperSize="5" scale="57" orientation="landscape" horizontalDpi="300" verticalDpi="300" r:id="rId1"/>
  <headerFooter>
    <oddFooter>&amp;C&amp;P de</oddFooter>
  </headerFooter>
  <ignoredErrors>
    <ignoredError sqref="Q12 Q13:Q28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22" t="s">
        <v>31</v>
      </c>
      <c r="B1" s="22"/>
      <c r="C1" s="23" t="s">
        <v>32</v>
      </c>
      <c r="D1" s="22"/>
      <c r="E1" s="22" t="s">
        <v>33</v>
      </c>
      <c r="F1" s="22"/>
      <c r="G1" s="22" t="s">
        <v>34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75" x14ac:dyDescent="0.25">
      <c r="A2" s="22" t="s">
        <v>35</v>
      </c>
      <c r="B2" s="22"/>
      <c r="C2" s="23" t="s">
        <v>36</v>
      </c>
      <c r="D2" s="22"/>
      <c r="E2" s="22" t="s">
        <v>37</v>
      </c>
      <c r="F2" s="22"/>
      <c r="G2" s="22" t="s">
        <v>38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75" x14ac:dyDescent="0.25">
      <c r="A3" s="22" t="s">
        <v>39</v>
      </c>
      <c r="B3" s="22"/>
      <c r="C3" s="23" t="s">
        <v>40</v>
      </c>
      <c r="D3" s="22"/>
      <c r="E3" s="22" t="s">
        <v>41</v>
      </c>
      <c r="F3" s="22"/>
      <c r="G3" s="22" t="s">
        <v>42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75" x14ac:dyDescent="0.25">
      <c r="A4" s="22" t="s">
        <v>43</v>
      </c>
      <c r="B4" s="22"/>
      <c r="C4" s="23" t="s">
        <v>44</v>
      </c>
      <c r="D4" s="22"/>
      <c r="E4" s="22" t="s">
        <v>45</v>
      </c>
      <c r="F4" s="22"/>
      <c r="G4" s="22" t="s">
        <v>46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75" x14ac:dyDescent="0.25">
      <c r="A5" s="22" t="s">
        <v>47</v>
      </c>
      <c r="B5" s="22"/>
      <c r="C5" s="23" t="s">
        <v>48</v>
      </c>
      <c r="D5" s="22"/>
      <c r="E5" s="22"/>
      <c r="F5" s="22"/>
      <c r="G5" s="22" t="s">
        <v>49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75" x14ac:dyDescent="0.25">
      <c r="A6" s="22" t="s">
        <v>50</v>
      </c>
      <c r="B6" s="22"/>
      <c r="C6" s="23" t="s">
        <v>51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75" x14ac:dyDescent="0.25">
      <c r="A7" s="22" t="s">
        <v>52</v>
      </c>
      <c r="B7" s="22"/>
      <c r="C7" s="23" t="s">
        <v>53</v>
      </c>
      <c r="D7" s="22"/>
      <c r="E7" s="22"/>
      <c r="F7" s="22"/>
      <c r="G7" s="22" t="s">
        <v>54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 x14ac:dyDescent="0.25">
      <c r="A8" s="22" t="s">
        <v>55</v>
      </c>
      <c r="B8" s="22"/>
      <c r="C8" s="23" t="s">
        <v>56</v>
      </c>
      <c r="D8" s="22"/>
      <c r="E8" s="22"/>
      <c r="F8" s="22"/>
      <c r="G8" s="22" t="s">
        <v>57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75" x14ac:dyDescent="0.25">
      <c r="A9" s="22" t="s">
        <v>58</v>
      </c>
      <c r="B9" s="22"/>
      <c r="C9" s="23" t="s">
        <v>59</v>
      </c>
      <c r="D9" s="22"/>
      <c r="E9" s="22"/>
      <c r="F9" s="22"/>
      <c r="G9" s="22" t="s">
        <v>60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75" x14ac:dyDescent="0.25">
      <c r="A10" s="22" t="s">
        <v>61</v>
      </c>
      <c r="B10" s="22"/>
      <c r="C10" s="23" t="s">
        <v>62</v>
      </c>
      <c r="D10" s="22"/>
      <c r="E10" s="22"/>
      <c r="F10" s="22"/>
      <c r="G10" s="22" t="s">
        <v>63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75" x14ac:dyDescent="0.25">
      <c r="A11" s="22" t="s">
        <v>64</v>
      </c>
      <c r="B11" s="22"/>
      <c r="C11" s="23" t="s">
        <v>65</v>
      </c>
      <c r="D11" s="22"/>
      <c r="E11" s="22"/>
      <c r="F11" s="22"/>
      <c r="G11" s="22" t="s">
        <v>66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75" x14ac:dyDescent="0.25">
      <c r="A12" s="22" t="s">
        <v>67</v>
      </c>
      <c r="B12" s="22"/>
      <c r="C12" s="23" t="s">
        <v>68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 x14ac:dyDescent="0.25">
      <c r="A13" s="22" t="s">
        <v>69</v>
      </c>
      <c r="B13" s="22"/>
      <c r="C13" s="22" t="s">
        <v>70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75" x14ac:dyDescent="0.25">
      <c r="A14" s="22" t="s">
        <v>71</v>
      </c>
      <c r="B14" s="22"/>
      <c r="C14" s="22" t="s">
        <v>72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x14ac:dyDescent="0.25">
      <c r="A15" s="22" t="s">
        <v>73</v>
      </c>
      <c r="B15" s="22"/>
      <c r="C15" s="22" t="s">
        <v>74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75" x14ac:dyDescent="0.25">
      <c r="A16" s="22" t="s">
        <v>75</v>
      </c>
      <c r="B16" s="22"/>
      <c r="C16" s="22" t="s">
        <v>76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75" x14ac:dyDescent="0.25">
      <c r="A17" s="22" t="s">
        <v>77</v>
      </c>
      <c r="B17" s="22"/>
      <c r="C17" s="22" t="s">
        <v>78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75" x14ac:dyDescent="0.25">
      <c r="A18" s="22" t="s">
        <v>79</v>
      </c>
      <c r="B18" s="22"/>
      <c r="C18" s="22" t="s">
        <v>80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75" x14ac:dyDescent="0.25">
      <c r="A19" s="22" t="s">
        <v>81</v>
      </c>
      <c r="B19" s="22"/>
      <c r="C19" s="22" t="s">
        <v>82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75" x14ac:dyDescent="0.25">
      <c r="A20" s="22" t="s">
        <v>83</v>
      </c>
      <c r="B20" s="22"/>
      <c r="C20" s="22" t="s">
        <v>84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22" t="s">
        <v>85</v>
      </c>
      <c r="B21" s="22"/>
      <c r="C21" s="22" t="s">
        <v>86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22" t="s">
        <v>87</v>
      </c>
      <c r="B22" s="22"/>
      <c r="C22" s="22" t="s">
        <v>88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25">
      <c r="A23" s="22" t="s">
        <v>89</v>
      </c>
      <c r="B23" s="22"/>
      <c r="C23" s="22" t="s">
        <v>90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22" t="s">
        <v>91</v>
      </c>
      <c r="B24" s="22"/>
      <c r="C24" s="22" t="s">
        <v>92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25">
      <c r="A25" s="22" t="s">
        <v>93</v>
      </c>
      <c r="B25" s="22"/>
      <c r="C25" s="22" t="s">
        <v>94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25">
      <c r="A26" s="22" t="s">
        <v>95</v>
      </c>
      <c r="B26" s="22"/>
      <c r="C26" s="22" t="s">
        <v>96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22" t="s">
        <v>97</v>
      </c>
      <c r="B27" s="22"/>
      <c r="C27" s="22" t="s">
        <v>98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22" t="s">
        <v>99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2" t="s">
        <v>100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25">
      <c r="A30" s="22" t="s">
        <v>101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22" t="s">
        <v>102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OBRASP-06</cp:lastModifiedBy>
  <cp:lastPrinted>2025-07-04T01:56:36Z</cp:lastPrinted>
  <dcterms:created xsi:type="dcterms:W3CDTF">2023-03-14T18:09:27Z</dcterms:created>
  <dcterms:modified xsi:type="dcterms:W3CDTF">2025-10-01T01:23:04Z</dcterms:modified>
</cp:coreProperties>
</file>