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D:\3 INFORME TRIMESTRAL\"/>
    </mc:Choice>
  </mc:AlternateContent>
  <xr:revisionPtr revIDLastSave="0" documentId="13_ncr:1_{0CABC0D4-9CA1-4DB3-818F-9944C46371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Trimestral'!$B$1:$AB$53</definedName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7" i="1" l="1"/>
  <c r="X36" i="1"/>
  <c r="V37" i="1"/>
  <c r="X37" i="1"/>
  <c r="Y35" i="1"/>
  <c r="Y36" i="1"/>
  <c r="Y33" i="1"/>
  <c r="W37" i="1"/>
  <c r="Q37" i="1"/>
  <c r="Z36" i="1"/>
  <c r="W36" i="1"/>
  <c r="V36" i="1"/>
  <c r="Q36" i="1"/>
  <c r="Z35" i="1"/>
  <c r="X35" i="1"/>
  <c r="W35" i="1"/>
  <c r="V35" i="1"/>
  <c r="Q35" i="1"/>
  <c r="Z34" i="1"/>
  <c r="Y34" i="1"/>
  <c r="X34" i="1"/>
  <c r="V34" i="1"/>
  <c r="Q34" i="1"/>
  <c r="Z33" i="1"/>
  <c r="X33" i="1"/>
  <c r="W33" i="1"/>
  <c r="V33" i="1"/>
  <c r="Q33" i="1"/>
  <c r="Z32" i="1"/>
  <c r="Y32" i="1"/>
  <c r="X32" i="1"/>
  <c r="W32" i="1"/>
  <c r="V32" i="1"/>
  <c r="Q32" i="1"/>
  <c r="Z31" i="1"/>
  <c r="Y31" i="1"/>
  <c r="X31" i="1"/>
  <c r="W31" i="1"/>
  <c r="V31" i="1"/>
  <c r="Q31" i="1"/>
  <c r="Z30" i="1"/>
  <c r="Y30" i="1"/>
  <c r="X30" i="1"/>
  <c r="W30" i="1"/>
  <c r="V30" i="1"/>
  <c r="Q30" i="1"/>
  <c r="Z29" i="1"/>
  <c r="Y29" i="1"/>
  <c r="X29" i="1"/>
  <c r="W29" i="1"/>
  <c r="V29" i="1"/>
  <c r="Q29" i="1"/>
  <c r="Z28" i="1"/>
  <c r="Y28" i="1"/>
  <c r="X28" i="1"/>
  <c r="V28" i="1"/>
  <c r="Q28" i="1"/>
  <c r="Z27" i="1"/>
  <c r="Y27" i="1"/>
  <c r="X27" i="1"/>
  <c r="W27" i="1"/>
  <c r="V27" i="1"/>
  <c r="Q27" i="1"/>
  <c r="Z26" i="1"/>
  <c r="Y26" i="1"/>
  <c r="X26" i="1"/>
  <c r="W26" i="1"/>
  <c r="V26" i="1"/>
  <c r="Q26" i="1"/>
  <c r="Z25" i="1"/>
  <c r="Y25" i="1"/>
  <c r="X25" i="1"/>
  <c r="W25" i="1"/>
  <c r="V25" i="1"/>
  <c r="Q25" i="1"/>
  <c r="Z24" i="1"/>
  <c r="Y24" i="1"/>
  <c r="X24" i="1"/>
  <c r="W24" i="1"/>
  <c r="V24" i="1"/>
  <c r="Q24" i="1"/>
  <c r="Z23" i="1"/>
  <c r="Y23" i="1"/>
  <c r="X23" i="1"/>
  <c r="W23" i="1"/>
  <c r="V23" i="1"/>
  <c r="Q23" i="1"/>
  <c r="Z22" i="1"/>
  <c r="X22" i="1"/>
  <c r="W22" i="1"/>
  <c r="V22" i="1"/>
  <c r="Q22" i="1"/>
  <c r="Z21" i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33" i="1" l="1"/>
  <c r="AA21" i="1"/>
  <c r="AA24" i="1"/>
  <c r="AA35" i="1"/>
  <c r="AA37" i="1"/>
  <c r="AA36" i="1"/>
  <c r="AA15" i="1"/>
  <c r="AA22" i="1"/>
  <c r="AA23" i="1"/>
  <c r="AA27" i="1"/>
  <c r="AA34" i="1"/>
  <c r="AA19" i="1"/>
  <c r="AA25" i="1"/>
  <c r="AA14" i="1"/>
  <c r="AA18" i="1"/>
  <c r="AA13" i="1"/>
  <c r="AA17" i="1"/>
  <c r="AA31" i="1"/>
  <c r="AA16" i="1"/>
  <c r="AA30" i="1"/>
  <c r="AA20" i="1"/>
  <c r="AA26" i="1"/>
  <c r="AA29" i="1"/>
  <c r="AA32" i="1"/>
  <c r="AA12" i="1"/>
</calcChain>
</file>

<file path=xl/sharedStrings.xml><?xml version="1.0" encoding="utf-8"?>
<sst xmlns="http://schemas.openxmlformats.org/spreadsheetml/2006/main" count="374" uniqueCount="231">
  <si>
    <t>Informe Trimestral 2025</t>
  </si>
  <si>
    <t>Unidad Responsable:</t>
  </si>
  <si>
    <t>306 - Secretaría de Seguridad Vecinal</t>
  </si>
  <si>
    <t>Vinculación al Plan Municipal de Desarrollo 2025 - 2027</t>
  </si>
  <si>
    <t>Programa Presupuestario:</t>
  </si>
  <si>
    <t>10 - Municipio seguro</t>
  </si>
  <si>
    <t>Eje:</t>
  </si>
  <si>
    <t>3.- Gobierno de Paz, Seguridad y Justicia</t>
  </si>
  <si>
    <t>*</t>
  </si>
  <si>
    <t>Trimestre que se reporta:</t>
  </si>
  <si>
    <t>2do. Trimestre 2025</t>
  </si>
  <si>
    <t>Objetivo:</t>
  </si>
  <si>
    <t xml:space="preserve">3.1. Contribuir a la Seguridad y Paz Vecinal en el Municipio 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</si>
  <si>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</si>
  <si>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</si>
  <si>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</si>
  <si>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</si>
  <si>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</si>
  <si>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</si>
  <si>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</si>
  <si>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</si>
  <si>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</si>
  <si>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</si>
  <si>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</si>
  <si>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</si>
  <si>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</si>
  <si>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</si>
  <si>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</si>
  <si>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</si>
  <si>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</si>
  <si>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</si>
  <si>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</si>
  <si>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</si>
  <si>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</si>
  <si>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</si>
  <si>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</si>
  <si>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</si>
  <si>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Promedio anual de delitos reportados por el Secretariado Ejecutivo del Sistema Nacional de Seguridad Pública. Promedio anual de percepción de inseguridad reportada por el INEGI.</t>
  </si>
  <si>
    <t xml:space="preserve">Mide la información sobre la incidencia delictiva que afecta a los hogares y a sus integrantes, las características del delito y el contexto de la victimización, generada por el Secretariado Ejecutivo del Sistema Nacional de Seguridad Pública. </t>
  </si>
  <si>
    <t xml:space="preserve">(Número de delitos del año 2025/Número de delitos del año 2024) *100= total -100.   </t>
  </si>
  <si>
    <t>Porcentaje</t>
  </si>
  <si>
    <t>Estrategico</t>
  </si>
  <si>
    <t>Eficacia</t>
  </si>
  <si>
    <t>Anual</t>
  </si>
  <si>
    <t>Descendente</t>
  </si>
  <si>
    <t>Propósito</t>
  </si>
  <si>
    <t>Incidencia Delictiva.                                                                                                                                                                               Percepción de Inseguridad.</t>
  </si>
  <si>
    <t>Mide la información sobre la población que percibe la inseguridad pública en su entorno, derivado de la comisión de conductas delictivas de las que considera puede ser víctima.</t>
  </si>
  <si>
    <t xml:space="preserve">(Porcentaje en número de percepción de inseguridad del año 2025/ porcentaje en número de percepción de inseguridad del año 2024)*100=total-100  </t>
  </si>
  <si>
    <t>Componente 1</t>
  </si>
  <si>
    <t>'Porcentaje de estrategias del Modelo de Proximidad Social implementadas.</t>
  </si>
  <si>
    <t>'Mide el número de estrategias del Modelo de Proximidad Social implementadas por la Secretaría de Seguridad Vecinal en el Municipio de Oaxaca de Juárez, Oaxaca.</t>
  </si>
  <si>
    <t>'(Número de estrategias del Modelo de Proximidad Social implementadas/ Número de estrategias del Modelo de Proximidad Social proyectadas) * 100.</t>
  </si>
  <si>
    <t>De gestión</t>
  </si>
  <si>
    <t>Eficiencia</t>
  </si>
  <si>
    <t>Trimestral</t>
  </si>
  <si>
    <t>Ascendente</t>
  </si>
  <si>
    <t>Informes y evidencias fotográficas generadas por el Jefe del Estado Mayor,  Dirección de Proximidad Social, Dirección de Movilidad y Departamento de Análisis, Centro de Comando y Control C2, de la Secretaría de Seguridad Vecinal.</t>
  </si>
  <si>
    <t>Actividad 1.1</t>
  </si>
  <si>
    <t>'Porcentaje de dispositivos de la Dirección de Proximidad Social y  Dirección de Movilidad implementados.</t>
  </si>
  <si>
    <t>'Mide el número de dispositivos enfocados a prevenir delitos y faltas administrativas así como combatir la delincuencia implementados por la Secretaría de Seguridad Vecinal en el Municipio de Oaxaca de Juárez, Oaxaca.</t>
  </si>
  <si>
    <t>'(Número de dispositivos enfocados a prevenir delitos y faltas administrativas así como combatir la delincuencia implementados/ Número de dispositivos enfocados a prevenir delitos y faltas administrativas así como combatir la delincuencia  proyectados) * 100</t>
  </si>
  <si>
    <t>Informes y evidencias fotográficas generadas por la Dirección de Proximidad Social y la  Dirección de Movilidad, de la Secretaría de Seguridad Vecinal.</t>
  </si>
  <si>
    <t>Actividad 1.2</t>
  </si>
  <si>
    <t>Porcentaje de patrullajes en zonas focalizadas implementados.</t>
  </si>
  <si>
    <t>Mide el número de patrullajes en zonas focalizadas implementados por la Secretaría de Seguridad Vecinal en el Municipio de Oaxaca de Juárez, Oaxaca.</t>
  </si>
  <si>
    <t>'(Número de patrullajes en zonas focalizadas implementados/ Número de patrullajes en zonas focalizadas proyectados) * 100.</t>
  </si>
  <si>
    <t>Actividad 1.3</t>
  </si>
  <si>
    <t>Porcentaje de recorridos policiales en caballería realizados.</t>
  </si>
  <si>
    <t>Mide el número de recorridos policiales en caballería realizados por la Secretaría de Seguridad Vecinal en el Municipio de Oaxaca de Juárez, Oaxaca.</t>
  </si>
  <si>
    <t>'(Número de recorridos policiales en caballería implementados/ Número de recorridos policiales en caballería proyectados)*100.</t>
  </si>
  <si>
    <t>Informe y evidencias fotográficas generadas por la Dirección de Proximidad Social de la Secretaría de Seguridad Vecinal.</t>
  </si>
  <si>
    <t>Actividad 1.4</t>
  </si>
  <si>
    <t>'Porcentaje de denuncias ciudadanas al 911, atendidas.</t>
  </si>
  <si>
    <t>Mide el total de denuncias ciudadanas al 911, atendidas por la Secretaría de Seguridad Vecinal en el Municipio de Oaxaca de Juárez, Oaxaca.</t>
  </si>
  <si>
    <t>'(Número de llamadas al 911 atendidas / Número de llamadas recibidas al 911) * 100.</t>
  </si>
  <si>
    <t>Informe y evidencias fotográficas generadas por el Departamento de Análisis, Centro de Comando y Control C2 de la Secretaría de Seguridad Vecinal.</t>
  </si>
  <si>
    <t>Componente 2</t>
  </si>
  <si>
    <t>Porcentaje de acciones para el fortalecimiento del estado de fuerza realizadas.</t>
  </si>
  <si>
    <t>Mide el número de acciones realizadas para el fortalecimiento del estado de fuerza la Secretaría de Seguridad Vecinal en el Municipio de Oaxaca de Juárez, Oaxaca.</t>
  </si>
  <si>
    <t>(Número de estrategias para el fortalecimiento del Estado de Fuerza implementadas / Número de estrategias para el fortalecimiento del Estado de Fuerza proyectadas) * 100.</t>
  </si>
  <si>
    <t>Informes y evidencias fotográficas generadas por el Jefe del Estado Mayor, Comisión del Servicio Profesional de Carrera, Honor y Justicia Policial y  Unidad de Academia de Policía de la Secretaría de Seguridad Vecinal.</t>
  </si>
  <si>
    <t>Actividad 2.1</t>
  </si>
  <si>
    <t>'Porcentaje de personal reclutado.</t>
  </si>
  <si>
    <t>'Mide el número de personal reclutado por la Secretaría de Seguridad Vecinal en el Municipio de Oaxaca de Juárez, Oaxaca.</t>
  </si>
  <si>
    <t>'(Número de personal reclutado/ Número de personal proyectado a reclutar) * 100</t>
  </si>
  <si>
    <t>Informe y evidencias fotográficas de la Unidad de Academia de Policía de la Secretaría de Seguridad Vecinal.</t>
  </si>
  <si>
    <t>Actividad 2.2</t>
  </si>
  <si>
    <t>'Porcentaje de exámenes realizados.</t>
  </si>
  <si>
    <t>'Mide el número de los exámenes realizados a los aspirantes a ingresar a la Secretaría de Seguridad Vecinal en el Municipio de Oaxaca de Juárez, Oaxaca.</t>
  </si>
  <si>
    <t>('Número de exámenes implementados a los aspirantes a ingresar a la Secretaría de Seguridad Vecinal/ número de exámenes  proyectados a realizar a los aspirantes a ingresar a la Secretaría de Seguridad Vecinal) * 100.</t>
  </si>
  <si>
    <t>Actividad 2.3</t>
  </si>
  <si>
    <t xml:space="preserve">'Porcentaje de evaluaciones  a personal seleccionado realizadas. </t>
  </si>
  <si>
    <t>'Mide el número de evaluaciones realizadas a personal seleccionado a ingresar a la Secretaría de Seguridad Vecinal en el Municipio de Oaxaca de Juárez, Oaxaca.</t>
  </si>
  <si>
    <t>'(Número de evaluaciones realizadas al personal seleccionado/ Número de evaluaciones  proyectadas a realizar al personal seleccionado) * 100.</t>
  </si>
  <si>
    <t>Actividad 2.4</t>
  </si>
  <si>
    <t>'Porcentaje de acreditaciones del Curso Básico de Formación Policial realizadas.</t>
  </si>
  <si>
    <t>'Mide el número de acreditaciones del Curso Básico de Formación Policial para ingresar a la Secretaría de Seguridad Vecinal en el Municipio de Oaxaca de Juárez, Oaxaca.</t>
  </si>
  <si>
    <t>'(Número de elementos que acreditaron el Curso Básico de Formación Policial/ Número de elementos que cursaron el Curso Básico de Formación Policial) * 100.</t>
  </si>
  <si>
    <t>Actividad 2.5</t>
  </si>
  <si>
    <t>Porcentaje de personal contratado.</t>
  </si>
  <si>
    <t>Mide el número de personal contratado para ingresar a la Secretaría de Seguridad Vecinal en el Municipio de Oaxaca de Juárez, Oaxaca.</t>
  </si>
  <si>
    <t>(Número de personal contratado para ingresar a la Secretaría de Seguridad Vecinal /Número de personal proyectado a contratar para ingresar a la Secretaría de Seguridad Vecinal )* 100.</t>
  </si>
  <si>
    <t>Actividad 2.6</t>
  </si>
  <si>
    <t>Porcentaje de equipamiento y prendas de protección personal adquiridas.</t>
  </si>
  <si>
    <t>'Mide el número de equipamiento y prendas de protección personal adquiridas para los integrantes de la Secretaría de Seguridad Vecinal en el Municipio de Oaxaca de Juárez, Oaxaca.</t>
  </si>
  <si>
    <t>(Número de equipamiento y prendas de protección personal para los integrantes de la Secretaría de Seguridad Vecinal adquiridas/Número de equipamiento y prendas de protección personal para los integrantes de la Secretaría de Seguridad Vecinal proyectadas) * 100.</t>
  </si>
  <si>
    <t>Componente 3</t>
  </si>
  <si>
    <t>Porcentaje de estrategias para el fortalecimiento del Servicio Profesional de Carrera Policial implementadas.</t>
  </si>
  <si>
    <t>Mide las estrategias para el fortalecimiento del Servicio Profesional de Carrera Policial realizadas por la Secretaría de Seguridad Vecinal en el Municipio de Oaxaca de Juárez, Oaxaca.</t>
  </si>
  <si>
    <t>('Número de estrategias para el fortalecimiento del  Servicio Profesional de Carrera Policial implementadas/ Número de estrategias para el fortalecimiento del  Servicio Profesional de Carrera Policial proyectadas) * 100.</t>
  </si>
  <si>
    <t>Informes y evidencias fotográficas del Jefe del Estado Mayor, Unidad de Academia de Policía, de la Secretaría de Seguridad Vecinal.</t>
  </si>
  <si>
    <t>Actividad 3.1</t>
  </si>
  <si>
    <t xml:space="preserve">Porcentaje de evaluaciones a personal en activo realizadas. </t>
  </si>
  <si>
    <t>Mide el número de evaluaciones realizadas a personal en activo de la Secretaría de Seguridad Vecinal en el Municipio de Oaxaca de Juárez, Oaxaca.</t>
  </si>
  <si>
    <t>(Número de evaluaciones  a personal en activo de la Secretaría de Seguridad Vecinal en el Municipio de Oaxaca de Juárez, realizadas/Número de evaluaciones a personal en activo de la Secretaría de Seguridad Vecinal en el Municipio de Oaxaca de Juárez, proyectadas) * 100.</t>
  </si>
  <si>
    <t>Actividad 3.2</t>
  </si>
  <si>
    <t>Porcentaje de certificaciones realizadas.</t>
  </si>
  <si>
    <t>Mide el número de certificaciones realizadas al personal de la Secretaría de Seguridad Vecinal del Municipio de Oaxaca de Juárez, Oaxaca.</t>
  </si>
  <si>
    <t>(Número de certificaciones del personal de la Secretaría de Seguridad Vecinal del Municipio de Oaxaca de Juárez, obtenidas/Número de certificaciones del personal de la Secretaría de Seguridad Vecinal del Municipio de Oaxaca de Juárez, proyectadas) *100.</t>
  </si>
  <si>
    <t>Actividad 3.3</t>
  </si>
  <si>
    <t>Porcentaje de cursos de actualización realizados.</t>
  </si>
  <si>
    <t>Mide el número de cursos de actualización realizados por la Secretaría de Seguridad Vecinal del Municipio de Oaxaca de Juárez, Oaxaca.</t>
  </si>
  <si>
    <t>(Número de cursos de actualización realizados por la Secretaría de Seguridad Vecinal del Municipio de Oaxaca de Juárez/Número de  cursos de actualización proyectados por la Secretaría de Seguridad Vecinal del Municipio de Oaxaca de Juárez) * 100.</t>
  </si>
  <si>
    <t>Actividad 3.4</t>
  </si>
  <si>
    <t>Porcentaje de cursos de especialización realizados.</t>
  </si>
  <si>
    <t>Mide el número de cursos de especialización realizados por la Secretaría de Seguridad Vecinal del Municipio de Oaxaca de Juárez, Oaxaca.</t>
  </si>
  <si>
    <t>(Número de cursos de especialización realizados por la Secretaría de Seguridad Vecinal del Municipio de Oaxaca de Juárez/Número de cursos de especialización proyectados por la Secretaría de Seguridad Vecinal del Municipio de Oaxaca de Juárez ) * 100.</t>
  </si>
  <si>
    <t>Actividad 3.5</t>
  </si>
  <si>
    <t>Porcentaje de diversos cursos y capacitaciones realizados.</t>
  </si>
  <si>
    <t>Mide el número de diversos cursos y capacitaciones realizados por personal de la Secretaría de Seguridad Vecinal del Municipio de Oaxaca de Juárez, Oaxaca.</t>
  </si>
  <si>
    <t>(Número de  diversos cursos y capacitaciones realizados/Número de  diversos cursos y capacitaciones proyectados) * 100.</t>
  </si>
  <si>
    <t>Actividad 3.6</t>
  </si>
  <si>
    <t>Porcentaje de  talleres, conferencias y/o pláticas de temas diversos realizados.</t>
  </si>
  <si>
    <t>Mide el número de  talleres, conferencias y/o pláticas de temas diversos realizados por personal de la Secretaría de Seguridad Vecinal del Municipio de Oaxaca de Juárez, Oaxaca.</t>
  </si>
  <si>
    <t>(Número de  talleres, conferencias y/o pláticas de temas diversos realizados/Número de  de  talleres, conferencias y/o pláticas de temas diversos proyectados) * 100.</t>
  </si>
  <si>
    <t>Componente 4</t>
  </si>
  <si>
    <t>Porcentaje de acciones realizadas.</t>
  </si>
  <si>
    <t>Mide el número de acciones con enfoque de prevención del delito realizadas por la Secretaría de Seguridad Vecinal del Municipio de Oaxaca de Juárez, Oaxaca.</t>
  </si>
  <si>
    <t>(Número de acciones con enfoque de prevención del delito realizadas/Número de acciones con enfoque de prevención del delito proyectadas) * 100.</t>
  </si>
  <si>
    <t>Informes y evidencias fotográficas del Jefe del Estado Mayor y la Unidad de Prevención del Delito y Combate a la Violencia Familiar de la Secretaría de Seguridad Vecinal.</t>
  </si>
  <si>
    <t>Actividad 4.1</t>
  </si>
  <si>
    <t xml:space="preserve">Porcentaje de capacitaciones a las vecinas y vecinos realizadas. </t>
  </si>
  <si>
    <t>Mide el número de capacitaciones a las vecinas y vecinos en agencias, barrios y colonias, sobre las medidas preventivas y acciones para solicitar el apoyo policial, realizadas por la Secretaría de Seguridad Vecinal del Municipio de Oaxaca de Juárez, Oaxaca.</t>
  </si>
  <si>
    <t>'(Número de capacitaciones a las vecinas y vecinos en agencias, barrios y colonias, sobre las medidas preventivas y acciones para solicitar el apoyo policial, realizadas/Número de capacitaciones a las vecinas y vecinos en agencias, barrios y colonias, sobre las medidas preventivas y acciones para solicitar el apoyo policial, proyectadas) * 100.</t>
  </si>
  <si>
    <t>Actividad 4.2</t>
  </si>
  <si>
    <t xml:space="preserve">Porcentaje de capacitaciones  a estudiantes realizadas. </t>
  </si>
  <si>
    <t>Mide el número de capacitaciones a estudiantes de Instituciones Educativas de diversos niveles, en temas de prevención, autocuidado y denuncia oportuna,realizadas por la Secretaría de Seguridad Vecinal del Municipio de Oaxaca de Juárez,  Oaxaca.</t>
  </si>
  <si>
    <t>(Número de capacitaciones a estudiantes de Instituciones Educativas de diversos niveles, en temas de prevención, autocuidado y denuncia oportuna, realizadas/Número de capacitaciones a estudiantes de Instituciones Educativas de diversos niveles, en temas de prevención, autocuidado y denuncia oportuna, proyectadas) * 100.</t>
  </si>
  <si>
    <t>Informe y evidencias fotográficas de la Unidad de Prevención del Delito y Combate a la Violencia Familiarde la Secretaría de Seguridad Vecinal.</t>
  </si>
  <si>
    <t>Actividad 4.3</t>
  </si>
  <si>
    <t xml:space="preserve">Porcentaje de capacitaciones a docentes  y padres de familia realizadas. </t>
  </si>
  <si>
    <t>Mide el número de capacitaciones a docentes y padres de familia de Instituciones Educativas de diversos niveles, en temas de prevención, autocuidado y denuncia oportuna, realizadas por la Secretaría de Seguridad Vecinal del Municipio de Oaxaca de Juárez, Oaxaca.</t>
  </si>
  <si>
    <t>(Número de capacitaciones a docentes y padres de familia de Instituciones Educativas de diversos niveles, en temas de prevención, autocuidado y denuncia oportuna, realizadas/Número de capacitaciones a docentes y padres de familia de Instituciones Educativas de diversos niveles, en temas de prevención, autocuidado y denuncia oportuna, proyectadas) * 100.</t>
  </si>
  <si>
    <t>Informe y evidencias fotográficas de la Unidad de Prevención del Delito  y Combate a la Violencia Familiar de la Secretaría de Seguridad Vecinal.</t>
  </si>
  <si>
    <t>Actividad 4.4</t>
  </si>
  <si>
    <t>Porcentaje de atenciones psicológicas y acompañamiento legal realizadas.</t>
  </si>
  <si>
    <t>Mide el número de atenciones psicológicas y acompañamiento legal realizadas para las víctimas directas e indirectas del delito, por la Secretaría de Seguridad Vecinal del Municipio de Oaxaca de Juárez, Oaxaca.</t>
  </si>
  <si>
    <t>(Número de de atenciones psicológicas y acompañamiento legal para las víctimas directas e indirectas del delito, realizadas/Número de de atenciones psicológicas y acompañamiento legal para las víctimas directas e indirectas del delito, proyectadas) *100.</t>
  </si>
  <si>
    <t>Autorizó:</t>
  </si>
  <si>
    <t xml:space="preserve">Secretario de Seguridad Vecinal. 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</si>
  <si>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</si>
  <si>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</si>
  <si>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</si>
  <si>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</si>
  <si>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</si>
  <si>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</si>
  <si>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</si>
  <si>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</si>
  <si>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</si>
  <si>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</si>
  <si>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</si>
  <si>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</si>
  <si>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</si>
  <si>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</si>
  <si>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</si>
  <si>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</si>
  <si>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</si>
  <si>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</si>
  <si>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</si>
  <si>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</si>
  <si>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</si>
  <si>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</si>
  <si>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</si>
  <si>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</si>
  <si>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</si>
  <si>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</si>
  <si>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</si>
  <si>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</si>
  <si>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</si>
  <si>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</si>
  <si>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</si>
  <si>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</si>
  <si>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</si>
  <si>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</si>
  <si>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</si>
  <si>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</si>
  <si>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</si>
  <si>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</si>
  <si>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</si>
  <si>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</si>
  <si>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</si>
  <si>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</si>
  <si>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</si>
  <si>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</si>
  <si>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</si>
  <si>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</si>
  <si>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</si>
  <si>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</si>
  <si>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</si>
  <si>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</si>
  <si>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</si>
  <si>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</si>
  <si>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</si>
  <si>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</si>
  <si>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</si>
  <si>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</si>
  <si>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</si>
  <si>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</si>
  <si>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</si>
  <si>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</si>
  <si>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</si>
  <si>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</si>
  <si>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</si>
  <si>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</si>
  <si>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</si>
  <si>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</si>
  <si>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</si>
  <si>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</si>
  <si>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Informe y evidencias fotográficas del Centro de Evaluación y Control de Confianza C3 de la Secretaría de Seguridad Vecinal.</t>
  </si>
  <si>
    <t>Tte. Cor. Art. DEM. Claudio de Jesús Pérez y Pérez.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</si>
</sst>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2"/>
      <color theme="1"/>
      <name val="Tahoma"/>
      <charset val="134"/>
    </font>
    <font>
      <sz val="9"/>
      <color theme="1"/>
      <name val="Tahoma"/>
      <charset val="134"/>
    </font>
    <font>
      <sz val="8"/>
      <color theme="1"/>
      <name val="Tahoma"/>
      <charset val="134"/>
    </font>
    <font>
      <sz val="10"/>
      <color theme="1"/>
      <name val="Tahoma"/>
      <charset val="134"/>
    </font>
    <font>
      <b/>
      <sz val="20"/>
      <color theme="1"/>
      <name val="Amasis MT Pro Black"/>
      <charset val="134"/>
    </font>
    <font>
      <b/>
      <sz val="14"/>
      <color theme="1"/>
      <name val="Tahoma"/>
      <charset val="134"/>
    </font>
    <font>
      <b/>
      <sz val="12"/>
      <color theme="0"/>
      <name val="Arial"/>
      <charset val="134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7.8"/>
      <color rgb="FF000000"/>
      <name val="Arial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2" borderId="0" xfId="0" applyFont="1" applyFill="1"/>
    <xf numFmtId="0" fontId="2" fillId="2" borderId="0" xfId="0" applyFont="1" applyFill="1"/>
    <xf numFmtId="0" fontId="8" fillId="4" borderId="7" xfId="0" applyFont="1" applyFill="1" applyBorder="1" applyAlignment="1">
      <alignment horizontal="center" vertical="center"/>
    </xf>
    <xf numFmtId="0" fontId="8" fillId="2" borderId="0" xfId="0" applyFont="1" applyFill="1"/>
    <xf numFmtId="0" fontId="3" fillId="2" borderId="0" xfId="0" applyFont="1" applyFill="1"/>
    <xf numFmtId="0" fontId="9" fillId="6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4" fillId="4" borderId="0" xfId="0" applyFont="1" applyFill="1"/>
    <xf numFmtId="0" fontId="4" fillId="2" borderId="0" xfId="0" applyFont="1" applyFill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0" fontId="8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3" fontId="8" fillId="4" borderId="7" xfId="0" applyNumberFormat="1" applyFont="1" applyFill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3" fontId="8" fillId="14" borderId="7" xfId="0" applyNumberFormat="1" applyFont="1" applyFill="1" applyBorder="1" applyAlignment="1">
      <alignment horizontal="center" vertical="center"/>
    </xf>
    <xf numFmtId="1" fontId="8" fillId="4" borderId="7" xfId="0" applyNumberFormat="1" applyFont="1" applyFill="1" applyBorder="1" applyAlignment="1">
      <alignment horizontal="center" vertical="center"/>
    </xf>
    <xf numFmtId="1" fontId="8" fillId="14" borderId="7" xfId="0" applyNumberFormat="1" applyFont="1" applyFill="1" applyBorder="1" applyAlignment="1">
      <alignment horizontal="center" vertical="center"/>
    </xf>
    <xf numFmtId="1" fontId="8" fillId="15" borderId="7" xfId="0" applyNumberFormat="1" applyFont="1" applyFill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0" fillId="0" borderId="0" xfId="0" applyFont="1"/>
    <xf numFmtId="0" fontId="8" fillId="2" borderId="0" xfId="0" quotePrefix="1" applyFont="1" applyFill="1"/>
    <xf numFmtId="0" fontId="8" fillId="4" borderId="7" xfId="0" quotePrefix="1" applyFont="1" applyFill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 vertical="center" wrapText="1"/>
    </xf>
    <xf numFmtId="0" fontId="1" fillId="0" borderId="0" xfId="0" quotePrefix="1" applyFont="1"/>
    <xf numFmtId="1" fontId="8" fillId="16" borderId="7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horizontal="left" vertical="center" indent="1"/>
    </xf>
    <xf numFmtId="0" fontId="8" fillId="4" borderId="3" xfId="0" quotePrefix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indent="1"/>
    </xf>
    <xf numFmtId="0" fontId="8" fillId="3" borderId="5" xfId="0" applyFont="1" applyFill="1" applyBorder="1" applyAlignment="1">
      <alignment horizontal="left" vertical="center" indent="1"/>
    </xf>
    <xf numFmtId="0" fontId="8" fillId="0" borderId="3" xfId="0" quotePrefix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7" borderId="7" xfId="0" applyFont="1" applyFill="1" applyBorder="1" applyAlignment="1">
      <alignment horizontal="left" vertical="center" indent="1"/>
    </xf>
    <xf numFmtId="0" fontId="8" fillId="4" borderId="7" xfId="0" quotePrefix="1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6" borderId="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9" fillId="13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indent="1"/>
    </xf>
    <xf numFmtId="0" fontId="8" fillId="3" borderId="6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66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95250</xdr:rowOff>
    </xdr:from>
    <xdr:to>
      <xdr:col>3</xdr:col>
      <xdr:colOff>123825</xdr:colOff>
      <xdr:row>3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" y="95250"/>
          <a:ext cx="1990725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view="pageBreakPreview" topLeftCell="A27" zoomScale="60" zoomScaleNormal="60" workbookViewId="0">
      <selection activeCell="U28" sqref="U28"/>
    </sheetView>
  </sheetViews>
  <sheetFormatPr baseColWidth="10" defaultColWidth="11.453125" defaultRowHeight="12.5"/>
  <cols>
    <col min="1" max="1" width="0.81640625" style="6" customWidth="1"/>
    <col min="2" max="2" width="14.453125" style="6" customWidth="1"/>
    <col min="3" max="3" width="20.54296875" style="6" customWidth="1"/>
    <col min="4" max="4" width="19" style="6" customWidth="1"/>
    <col min="5" max="5" width="21.81640625" style="6" customWidth="1"/>
    <col min="6" max="6" width="12.453125" style="6" customWidth="1"/>
    <col min="7" max="7" width="13.1796875" style="6" customWidth="1"/>
    <col min="8" max="8" width="11.1796875" style="6" customWidth="1"/>
    <col min="9" max="9" width="13" style="6" customWidth="1"/>
    <col min="10" max="10" width="14.54296875" style="6" customWidth="1"/>
    <col min="11" max="12" width="6" style="6" customWidth="1"/>
    <col min="13" max="13" width="6.453125" style="6" customWidth="1"/>
    <col min="14" max="14" width="6.54296875" style="6" customWidth="1"/>
    <col min="15" max="16" width="5.54296875" style="6" customWidth="1"/>
    <col min="17" max="17" width="13.54296875" style="6" customWidth="1"/>
    <col min="18" max="21" width="5.54296875" style="6" customWidth="1"/>
    <col min="22" max="22" width="13.453125" style="6" customWidth="1"/>
    <col min="23" max="25" width="5.54296875" style="6" customWidth="1"/>
    <col min="26" max="26" width="6.1796875" style="6" customWidth="1"/>
    <col min="27" max="27" width="12.54296875" style="6" customWidth="1"/>
    <col min="28" max="28" width="19.1796875" style="6" customWidth="1"/>
    <col min="29" max="29" width="1.1796875" style="6" customWidth="1"/>
    <col min="30" max="16384" width="11.453125" style="6"/>
  </cols>
  <sheetData>
    <row r="1" spans="1:29" ht="15" customHeight="1">
      <c r="A1" s="7"/>
      <c r="B1" s="70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</row>
    <row r="2" spans="1:29" ht="18" customHeight="1">
      <c r="A2" s="7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</row>
    <row r="3" spans="1:29" ht="12.75" customHeight="1">
      <c r="A3" s="7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</row>
    <row r="4" spans="1:29">
      <c r="A4" s="7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</row>
    <row r="5" spans="1:29" s="2" customFormat="1" ht="18" customHeight="1">
      <c r="A5" s="8"/>
      <c r="B5" s="40" t="s">
        <v>1</v>
      </c>
      <c r="C5" s="41"/>
      <c r="D5" s="42" t="s">
        <v>2</v>
      </c>
      <c r="E5" s="43"/>
      <c r="F5" s="43"/>
      <c r="G5" s="43"/>
      <c r="H5" s="43"/>
      <c r="I5" s="43"/>
      <c r="J5" s="43"/>
      <c r="K5" s="44"/>
      <c r="L5" s="10"/>
      <c r="M5" s="45" t="s">
        <v>3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29" s="2" customFormat="1" ht="18" customHeight="1">
      <c r="A6" s="8"/>
      <c r="B6" s="46" t="s">
        <v>4</v>
      </c>
      <c r="C6" s="47"/>
      <c r="D6" s="48" t="s">
        <v>5</v>
      </c>
      <c r="E6" s="49"/>
      <c r="F6" s="49"/>
      <c r="G6" s="49"/>
      <c r="H6" s="49"/>
      <c r="I6" s="49"/>
      <c r="J6" s="49"/>
      <c r="K6" s="50"/>
      <c r="L6" s="10"/>
      <c r="M6" s="51" t="s">
        <v>6</v>
      </c>
      <c r="N6" s="51"/>
      <c r="O6" s="52" t="s">
        <v>7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2" t="s">
        <v>8</v>
      </c>
    </row>
    <row r="7" spans="1:29" s="2" customFormat="1" ht="18" customHeight="1">
      <c r="A7" s="8"/>
      <c r="B7" s="73" t="s">
        <v>9</v>
      </c>
      <c r="C7" s="74"/>
      <c r="D7" s="54" t="s">
        <v>170</v>
      </c>
      <c r="E7" s="54"/>
      <c r="F7" s="54"/>
      <c r="G7" s="54"/>
      <c r="H7" s="54"/>
      <c r="I7" s="54"/>
      <c r="J7" s="54"/>
      <c r="K7" s="35" t="s">
        <v>8</v>
      </c>
      <c r="L7" s="10"/>
      <c r="M7" s="51" t="s">
        <v>11</v>
      </c>
      <c r="N7" s="51"/>
      <c r="O7" s="52" t="s">
        <v>12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9" s="2" customFormat="1" ht="11.25" customHeight="1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9" s="2" customFormat="1" ht="16.5" customHeight="1">
      <c r="A9" s="8"/>
      <c r="B9" s="55" t="s">
        <v>13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6" t="s">
        <v>14</v>
      </c>
      <c r="N9" s="56"/>
      <c r="O9" s="56"/>
      <c r="P9" s="56"/>
      <c r="Q9" s="56"/>
      <c r="R9" s="57" t="s">
        <v>15</v>
      </c>
      <c r="S9" s="57"/>
      <c r="T9" s="57"/>
      <c r="U9" s="57"/>
      <c r="V9" s="57"/>
      <c r="W9" s="58" t="s">
        <v>16</v>
      </c>
      <c r="X9" s="58"/>
      <c r="Y9" s="58"/>
      <c r="Z9" s="58"/>
      <c r="AA9" s="58"/>
      <c r="AB9" s="69" t="s">
        <v>17</v>
      </c>
    </row>
    <row r="10" spans="1:29" s="3" customFormat="1" ht="13.5" customHeight="1">
      <c r="A10" s="11"/>
      <c r="B10" s="62" t="s">
        <v>18</v>
      </c>
      <c r="C10" s="61" t="s">
        <v>19</v>
      </c>
      <c r="D10" s="61" t="s">
        <v>20</v>
      </c>
      <c r="E10" s="62" t="s">
        <v>21</v>
      </c>
      <c r="F10" s="62" t="s">
        <v>22</v>
      </c>
      <c r="G10" s="61" t="s">
        <v>23</v>
      </c>
      <c r="H10" s="61" t="s">
        <v>24</v>
      </c>
      <c r="I10" s="62" t="s">
        <v>25</v>
      </c>
      <c r="J10" s="62" t="s">
        <v>26</v>
      </c>
      <c r="K10" s="61" t="s">
        <v>27</v>
      </c>
      <c r="L10" s="61"/>
      <c r="M10" s="63" t="s">
        <v>28</v>
      </c>
      <c r="N10" s="63" t="s">
        <v>29</v>
      </c>
      <c r="O10" s="63" t="s">
        <v>30</v>
      </c>
      <c r="P10" s="63" t="s">
        <v>31</v>
      </c>
      <c r="Q10" s="63" t="s">
        <v>32</v>
      </c>
      <c r="R10" s="65" t="s">
        <v>28</v>
      </c>
      <c r="S10" s="65" t="s">
        <v>29</v>
      </c>
      <c r="T10" s="65" t="s">
        <v>30</v>
      </c>
      <c r="U10" s="65" t="s">
        <v>31</v>
      </c>
      <c r="V10" s="65" t="s">
        <v>32</v>
      </c>
      <c r="W10" s="66" t="s">
        <v>28</v>
      </c>
      <c r="X10" s="66" t="s">
        <v>29</v>
      </c>
      <c r="Y10" s="66" t="s">
        <v>30</v>
      </c>
      <c r="Z10" s="66" t="s">
        <v>31</v>
      </c>
      <c r="AA10" s="68" t="s">
        <v>33</v>
      </c>
      <c r="AB10" s="69"/>
    </row>
    <row r="11" spans="1:29" s="3" customFormat="1" ht="48" customHeight="1">
      <c r="A11" s="11"/>
      <c r="B11" s="62"/>
      <c r="C11" s="61"/>
      <c r="D11" s="61"/>
      <c r="E11" s="62"/>
      <c r="F11" s="61"/>
      <c r="G11" s="61"/>
      <c r="H11" s="61"/>
      <c r="I11" s="62"/>
      <c r="J11" s="62"/>
      <c r="K11" s="12" t="s">
        <v>34</v>
      </c>
      <c r="L11" s="12" t="s">
        <v>35</v>
      </c>
      <c r="M11" s="63"/>
      <c r="N11" s="63"/>
      <c r="O11" s="63"/>
      <c r="P11" s="63"/>
      <c r="Q11" s="64"/>
      <c r="R11" s="65"/>
      <c r="S11" s="65"/>
      <c r="T11" s="65"/>
      <c r="U11" s="65"/>
      <c r="V11" s="72"/>
      <c r="W11" s="66"/>
      <c r="X11" s="66"/>
      <c r="Y11" s="66"/>
      <c r="Z11" s="66"/>
      <c r="AA11" s="68"/>
      <c r="AB11" s="69"/>
    </row>
    <row r="12" spans="1:29" s="4" customFormat="1" ht="285" customHeight="1">
      <c r="A12" s="13"/>
      <c r="B12" s="14" t="s">
        <v>36</v>
      </c>
      <c r="C12" s="14" t="s">
        <v>37</v>
      </c>
      <c r="D12" s="14" t="s">
        <v>38</v>
      </c>
      <c r="E12" s="14" t="s">
        <v>39</v>
      </c>
      <c r="F12" s="14" t="s">
        <v>40</v>
      </c>
      <c r="G12" s="14" t="s">
        <v>41</v>
      </c>
      <c r="H12" s="14" t="s">
        <v>42</v>
      </c>
      <c r="I12" s="14" t="s">
        <v>43</v>
      </c>
      <c r="J12" s="36" t="s">
        <v>44</v>
      </c>
      <c r="K12" s="9">
        <v>0</v>
      </c>
      <c r="L12" s="9">
        <v>2024</v>
      </c>
      <c r="M12" s="22">
        <v>0</v>
      </c>
      <c r="N12" s="22">
        <v>0</v>
      </c>
      <c r="O12" s="22">
        <v>0</v>
      </c>
      <c r="P12" s="22">
        <v>90</v>
      </c>
      <c r="Q12" s="27">
        <f>SUM(M12:P12)</f>
        <v>90</v>
      </c>
      <c r="R12" s="28">
        <v>0</v>
      </c>
      <c r="S12" s="28">
        <v>0</v>
      </c>
      <c r="T12" s="28">
        <v>0</v>
      </c>
      <c r="U12" s="28"/>
      <c r="V12" s="29">
        <f>SUM(R12:U12)</f>
        <v>0</v>
      </c>
      <c r="W12" s="30">
        <f>M12-R12</f>
        <v>0</v>
      </c>
      <c r="X12" s="30">
        <f t="shared" ref="X12" si="0">N12-S12</f>
        <v>0</v>
      </c>
      <c r="Y12" s="30">
        <f t="shared" ref="Y12" si="1">O12-T12</f>
        <v>0</v>
      </c>
      <c r="Z12" s="30">
        <f t="shared" ref="Z12" si="2">P12-U12</f>
        <v>90</v>
      </c>
      <c r="AA12" s="30">
        <f>SUM(W12:Z12)</f>
        <v>90</v>
      </c>
      <c r="AB12" s="14"/>
      <c r="AC12" s="34"/>
    </row>
    <row r="13" spans="1:29" ht="222" customHeight="1">
      <c r="A13" s="7"/>
      <c r="B13" s="36" t="s">
        <v>45</v>
      </c>
      <c r="C13" s="14" t="s">
        <v>46</v>
      </c>
      <c r="D13" s="14" t="s">
        <v>47</v>
      </c>
      <c r="E13" s="14" t="s">
        <v>48</v>
      </c>
      <c r="F13" s="14" t="s">
        <v>40</v>
      </c>
      <c r="G13" s="14" t="s">
        <v>41</v>
      </c>
      <c r="H13" s="14" t="s">
        <v>42</v>
      </c>
      <c r="I13" s="14" t="s">
        <v>43</v>
      </c>
      <c r="J13" s="36" t="s">
        <v>44</v>
      </c>
      <c r="K13" s="9">
        <v>0</v>
      </c>
      <c r="L13" s="9">
        <v>2024</v>
      </c>
      <c r="M13" s="22">
        <v>0</v>
      </c>
      <c r="N13" s="22">
        <v>0</v>
      </c>
      <c r="O13" s="22">
        <v>0</v>
      </c>
      <c r="P13" s="22">
        <v>95</v>
      </c>
      <c r="Q13" s="27">
        <f>SUM(M13:P13)</f>
        <v>95</v>
      </c>
      <c r="R13" s="28">
        <v>0</v>
      </c>
      <c r="S13" s="28">
        <v>0</v>
      </c>
      <c r="T13" s="28">
        <v>0</v>
      </c>
      <c r="U13" s="28"/>
      <c r="V13" s="29">
        <f>SUM(R13:U13)</f>
        <v>0</v>
      </c>
      <c r="W13" s="30">
        <f>M13-R13</f>
        <v>0</v>
      </c>
      <c r="X13" s="30">
        <f t="shared" ref="X13:Y13" si="3">N13-S13</f>
        <v>0</v>
      </c>
      <c r="Y13" s="30">
        <f t="shared" si="3"/>
        <v>0</v>
      </c>
      <c r="Z13" s="30">
        <f t="shared" ref="Z13" si="4">P13-U13</f>
        <v>95</v>
      </c>
      <c r="AA13" s="30">
        <f>SUM(W13:Z13)</f>
        <v>95</v>
      </c>
      <c r="AB13" s="14"/>
      <c r="AC13" s="34"/>
    </row>
    <row r="14" spans="1:29" ht="251.15" customHeight="1">
      <c r="A14" s="7"/>
      <c r="B14" s="14" t="s">
        <v>49</v>
      </c>
      <c r="C14" s="14" t="s">
        <v>50</v>
      </c>
      <c r="D14" s="36" t="s">
        <v>51</v>
      </c>
      <c r="E14" s="14" t="s">
        <v>52</v>
      </c>
      <c r="F14" s="14" t="s">
        <v>40</v>
      </c>
      <c r="G14" s="14" t="s">
        <v>53</v>
      </c>
      <c r="H14" s="14" t="s">
        <v>54</v>
      </c>
      <c r="I14" s="14" t="s">
        <v>55</v>
      </c>
      <c r="J14" s="14" t="s">
        <v>56</v>
      </c>
      <c r="K14" s="9">
        <v>100</v>
      </c>
      <c r="L14" s="9">
        <v>2024</v>
      </c>
      <c r="M14" s="22">
        <v>25</v>
      </c>
      <c r="N14" s="22">
        <v>25</v>
      </c>
      <c r="O14" s="22">
        <v>25</v>
      </c>
      <c r="P14" s="22">
        <v>25</v>
      </c>
      <c r="Q14" s="27">
        <f t="shared" ref="Q14:Q37" si="5">SUM(M14:P14)</f>
        <v>100</v>
      </c>
      <c r="R14" s="28">
        <v>25</v>
      </c>
      <c r="S14" s="28">
        <v>25</v>
      </c>
      <c r="T14" s="28">
        <v>25</v>
      </c>
      <c r="U14" s="28"/>
      <c r="V14" s="29">
        <f t="shared" ref="V14:V36" si="6">SUM(R14:U14)</f>
        <v>75</v>
      </c>
      <c r="W14" s="30">
        <f t="shared" ref="W14:W37" si="7">M14-R14</f>
        <v>0</v>
      </c>
      <c r="X14" s="30">
        <f t="shared" ref="X14:X34" si="8">N14-S14</f>
        <v>0</v>
      </c>
      <c r="Y14" s="30">
        <f t="shared" ref="Y14:Y34" si="9">O14-T14</f>
        <v>0</v>
      </c>
      <c r="Z14" s="30">
        <f t="shared" ref="Z14:Z34" si="10">P14-U14</f>
        <v>25</v>
      </c>
      <c r="AA14" s="30">
        <f t="shared" ref="AA14:AA36" si="11">SUM(W14:Z14)</f>
        <v>25</v>
      </c>
      <c r="AB14" s="14" t="s">
        <v>57</v>
      </c>
      <c r="AC14" s="34"/>
    </row>
    <row r="15" spans="1:29" ht="286" customHeight="1">
      <c r="A15" s="7"/>
      <c r="B15" s="14" t="s">
        <v>58</v>
      </c>
      <c r="C15" s="14" t="s">
        <v>59</v>
      </c>
      <c r="D15" s="14" t="s">
        <v>60</v>
      </c>
      <c r="E15" s="14" t="s">
        <v>61</v>
      </c>
      <c r="F15" s="14" t="s">
        <v>40</v>
      </c>
      <c r="G15" s="14" t="s">
        <v>53</v>
      </c>
      <c r="H15" s="14" t="s">
        <v>54</v>
      </c>
      <c r="I15" s="14" t="s">
        <v>55</v>
      </c>
      <c r="J15" s="14" t="s">
        <v>56</v>
      </c>
      <c r="K15" s="9">
        <v>100</v>
      </c>
      <c r="L15" s="9">
        <v>2024</v>
      </c>
      <c r="M15" s="22">
        <v>25</v>
      </c>
      <c r="N15" s="22">
        <v>25</v>
      </c>
      <c r="O15" s="22">
        <v>25</v>
      </c>
      <c r="P15" s="22">
        <v>25</v>
      </c>
      <c r="Q15" s="27">
        <f t="shared" si="5"/>
        <v>100</v>
      </c>
      <c r="R15" s="28">
        <v>25</v>
      </c>
      <c r="S15" s="28">
        <v>25.1</v>
      </c>
      <c r="T15" s="28">
        <v>25</v>
      </c>
      <c r="U15" s="28"/>
      <c r="V15" s="29">
        <f t="shared" si="6"/>
        <v>75.099999999999994</v>
      </c>
      <c r="W15" s="30">
        <f t="shared" si="7"/>
        <v>0</v>
      </c>
      <c r="X15" s="30">
        <f t="shared" si="8"/>
        <v>-0.10000000000000142</v>
      </c>
      <c r="Y15" s="30">
        <f t="shared" si="9"/>
        <v>0</v>
      </c>
      <c r="Z15" s="30">
        <f t="shared" si="10"/>
        <v>25</v>
      </c>
      <c r="AA15" s="30">
        <f t="shared" si="11"/>
        <v>24.9</v>
      </c>
      <c r="AB15" s="14" t="s">
        <v>62</v>
      </c>
      <c r="AC15" s="34"/>
    </row>
    <row r="16" spans="1:29" ht="192" customHeight="1">
      <c r="A16" s="7"/>
      <c r="B16" s="14" t="s">
        <v>63</v>
      </c>
      <c r="C16" s="14" t="s">
        <v>64</v>
      </c>
      <c r="D16" s="14" t="s">
        <v>65</v>
      </c>
      <c r="E16" s="14" t="s">
        <v>66</v>
      </c>
      <c r="F16" s="14" t="s">
        <v>40</v>
      </c>
      <c r="G16" s="14" t="s">
        <v>53</v>
      </c>
      <c r="H16" s="14" t="s">
        <v>54</v>
      </c>
      <c r="I16" s="14" t="s">
        <v>55</v>
      </c>
      <c r="J16" s="14" t="s">
        <v>56</v>
      </c>
      <c r="K16" s="9">
        <v>100</v>
      </c>
      <c r="L16" s="9">
        <v>2024</v>
      </c>
      <c r="M16" s="22">
        <v>25</v>
      </c>
      <c r="N16" s="22">
        <v>25</v>
      </c>
      <c r="O16" s="22">
        <v>25</v>
      </c>
      <c r="P16" s="22">
        <v>25</v>
      </c>
      <c r="Q16" s="27">
        <f t="shared" si="5"/>
        <v>100</v>
      </c>
      <c r="R16" s="28">
        <v>25</v>
      </c>
      <c r="S16" s="28">
        <v>25</v>
      </c>
      <c r="T16" s="28">
        <v>25</v>
      </c>
      <c r="U16" s="28"/>
      <c r="V16" s="29">
        <f t="shared" si="6"/>
        <v>75</v>
      </c>
      <c r="W16" s="30">
        <f t="shared" si="7"/>
        <v>0</v>
      </c>
      <c r="X16" s="30">
        <f t="shared" si="8"/>
        <v>0</v>
      </c>
      <c r="Y16" s="30">
        <f t="shared" si="9"/>
        <v>0</v>
      </c>
      <c r="Z16" s="30">
        <f t="shared" si="10"/>
        <v>25</v>
      </c>
      <c r="AA16" s="30">
        <f t="shared" si="11"/>
        <v>25</v>
      </c>
      <c r="AB16" s="14" t="s">
        <v>62</v>
      </c>
      <c r="AC16" s="34"/>
    </row>
    <row r="17" spans="1:34" ht="183" customHeight="1">
      <c r="A17" s="7"/>
      <c r="B17" s="14" t="s">
        <v>67</v>
      </c>
      <c r="C17" s="14" t="s">
        <v>68</v>
      </c>
      <c r="D17" s="36" t="s">
        <v>69</v>
      </c>
      <c r="E17" s="14" t="s">
        <v>70</v>
      </c>
      <c r="F17" s="14" t="s">
        <v>40</v>
      </c>
      <c r="G17" s="14" t="s">
        <v>53</v>
      </c>
      <c r="H17" s="14" t="s">
        <v>54</v>
      </c>
      <c r="I17" s="14" t="s">
        <v>55</v>
      </c>
      <c r="J17" s="14" t="s">
        <v>56</v>
      </c>
      <c r="K17" s="9">
        <v>0</v>
      </c>
      <c r="L17" s="9">
        <v>2024</v>
      </c>
      <c r="M17" s="22">
        <v>25</v>
      </c>
      <c r="N17" s="22">
        <v>25</v>
      </c>
      <c r="O17" s="22">
        <v>25</v>
      </c>
      <c r="P17" s="22">
        <v>25</v>
      </c>
      <c r="Q17" s="27">
        <f t="shared" si="5"/>
        <v>100</v>
      </c>
      <c r="R17" s="28">
        <v>25</v>
      </c>
      <c r="S17" s="28">
        <v>25</v>
      </c>
      <c r="T17" s="28">
        <v>25</v>
      </c>
      <c r="U17" s="28"/>
      <c r="V17" s="29">
        <f t="shared" si="6"/>
        <v>75</v>
      </c>
      <c r="W17" s="30">
        <f t="shared" si="7"/>
        <v>0</v>
      </c>
      <c r="X17" s="30">
        <f t="shared" si="8"/>
        <v>0</v>
      </c>
      <c r="Y17" s="30">
        <f t="shared" si="9"/>
        <v>0</v>
      </c>
      <c r="Z17" s="30">
        <f t="shared" si="10"/>
        <v>25</v>
      </c>
      <c r="AA17" s="30">
        <f t="shared" si="11"/>
        <v>25</v>
      </c>
      <c r="AB17" s="14" t="s">
        <v>71</v>
      </c>
      <c r="AC17" s="34"/>
    </row>
    <row r="18" spans="1:34" ht="176.15" customHeight="1">
      <c r="A18" s="7"/>
      <c r="B18" s="14" t="s">
        <v>72</v>
      </c>
      <c r="C18" s="14" t="s">
        <v>73</v>
      </c>
      <c r="D18" s="14" t="s">
        <v>74</v>
      </c>
      <c r="E18" s="14" t="s">
        <v>75</v>
      </c>
      <c r="F18" s="14" t="s">
        <v>40</v>
      </c>
      <c r="G18" s="14" t="s">
        <v>53</v>
      </c>
      <c r="H18" s="14" t="s">
        <v>54</v>
      </c>
      <c r="I18" s="14" t="s">
        <v>55</v>
      </c>
      <c r="J18" s="14" t="s">
        <v>56</v>
      </c>
      <c r="K18" s="9">
        <v>100</v>
      </c>
      <c r="L18" s="9">
        <v>2024</v>
      </c>
      <c r="M18" s="22">
        <v>25</v>
      </c>
      <c r="N18" s="22">
        <v>25</v>
      </c>
      <c r="O18" s="22">
        <v>25</v>
      </c>
      <c r="P18" s="22">
        <v>25</v>
      </c>
      <c r="Q18" s="27">
        <f t="shared" si="5"/>
        <v>100</v>
      </c>
      <c r="R18" s="28">
        <v>25</v>
      </c>
      <c r="S18" s="28">
        <v>25</v>
      </c>
      <c r="T18" s="28">
        <v>25</v>
      </c>
      <c r="U18" s="28"/>
      <c r="V18" s="29">
        <f t="shared" si="6"/>
        <v>75</v>
      </c>
      <c r="W18" s="30">
        <f t="shared" si="7"/>
        <v>0</v>
      </c>
      <c r="X18" s="30">
        <f t="shared" si="8"/>
        <v>0</v>
      </c>
      <c r="Y18" s="30">
        <f t="shared" si="9"/>
        <v>0</v>
      </c>
      <c r="Z18" s="30">
        <f t="shared" si="10"/>
        <v>25</v>
      </c>
      <c r="AA18" s="30">
        <f t="shared" si="11"/>
        <v>25</v>
      </c>
      <c r="AB18" s="14" t="s">
        <v>76</v>
      </c>
    </row>
    <row r="19" spans="1:34" ht="356.15" customHeight="1">
      <c r="A19" s="7"/>
      <c r="B19" s="14" t="s">
        <v>77</v>
      </c>
      <c r="C19" s="36" t="s">
        <v>78</v>
      </c>
      <c r="D19" s="14" t="s">
        <v>79</v>
      </c>
      <c r="E19" s="14" t="s">
        <v>80</v>
      </c>
      <c r="F19" s="14" t="s">
        <v>40</v>
      </c>
      <c r="G19" s="17" t="s">
        <v>53</v>
      </c>
      <c r="H19" s="17" t="s">
        <v>54</v>
      </c>
      <c r="I19" s="17" t="s">
        <v>55</v>
      </c>
      <c r="J19" s="17" t="s">
        <v>56</v>
      </c>
      <c r="K19" s="24">
        <v>0</v>
      </c>
      <c r="L19" s="24">
        <v>2024</v>
      </c>
      <c r="M19" s="23">
        <v>3</v>
      </c>
      <c r="N19" s="23">
        <v>30</v>
      </c>
      <c r="O19" s="23">
        <v>17</v>
      </c>
      <c r="P19" s="23">
        <v>50</v>
      </c>
      <c r="Q19" s="27">
        <f t="shared" si="5"/>
        <v>100</v>
      </c>
      <c r="R19" s="31">
        <v>3</v>
      </c>
      <c r="S19" s="31">
        <v>30</v>
      </c>
      <c r="T19" s="31">
        <v>6</v>
      </c>
      <c r="U19" s="31"/>
      <c r="V19" s="29">
        <f t="shared" si="6"/>
        <v>39</v>
      </c>
      <c r="W19" s="30">
        <f t="shared" si="7"/>
        <v>0</v>
      </c>
      <c r="X19" s="30">
        <f t="shared" si="8"/>
        <v>0</v>
      </c>
      <c r="Y19" s="30">
        <f t="shared" si="9"/>
        <v>11</v>
      </c>
      <c r="Z19" s="30">
        <f t="shared" si="10"/>
        <v>50</v>
      </c>
      <c r="AA19" s="30">
        <f t="shared" si="11"/>
        <v>61</v>
      </c>
      <c r="AB19" s="14" t="s">
        <v>81</v>
      </c>
    </row>
    <row r="20" spans="1:34" ht="186" customHeight="1">
      <c r="A20" s="7"/>
      <c r="B20" s="14" t="s">
        <v>82</v>
      </c>
      <c r="C20" s="14" t="s">
        <v>83</v>
      </c>
      <c r="D20" s="14" t="s">
        <v>84</v>
      </c>
      <c r="E20" s="14" t="s">
        <v>85</v>
      </c>
      <c r="F20" s="14" t="s">
        <v>40</v>
      </c>
      <c r="G20" s="14" t="s">
        <v>53</v>
      </c>
      <c r="H20" s="14" t="s">
        <v>54</v>
      </c>
      <c r="I20" s="14" t="s">
        <v>55</v>
      </c>
      <c r="J20" s="14" t="s">
        <v>56</v>
      </c>
      <c r="K20" s="9">
        <v>0</v>
      </c>
      <c r="L20" s="9">
        <v>2024</v>
      </c>
      <c r="M20" s="22">
        <v>20</v>
      </c>
      <c r="N20" s="22">
        <v>80</v>
      </c>
      <c r="O20" s="22">
        <v>0</v>
      </c>
      <c r="P20" s="22">
        <v>0</v>
      </c>
      <c r="Q20" s="27">
        <f t="shared" si="5"/>
        <v>100</v>
      </c>
      <c r="R20" s="28">
        <v>20</v>
      </c>
      <c r="S20" s="28">
        <v>80</v>
      </c>
      <c r="T20" s="28">
        <v>0</v>
      </c>
      <c r="U20" s="28"/>
      <c r="V20" s="29">
        <f t="shared" si="6"/>
        <v>100</v>
      </c>
      <c r="W20" s="30">
        <f t="shared" si="7"/>
        <v>0</v>
      </c>
      <c r="X20" s="30">
        <f t="shared" si="8"/>
        <v>0</v>
      </c>
      <c r="Y20" s="30">
        <f t="shared" si="9"/>
        <v>0</v>
      </c>
      <c r="Z20" s="30">
        <f t="shared" si="10"/>
        <v>0</v>
      </c>
      <c r="AA20" s="30">
        <f t="shared" si="11"/>
        <v>0</v>
      </c>
      <c r="AB20" s="14"/>
    </row>
    <row r="21" spans="1:34" ht="250" customHeight="1">
      <c r="A21" s="15"/>
      <c r="B21" s="14" t="s">
        <v>87</v>
      </c>
      <c r="C21" s="14" t="s">
        <v>88</v>
      </c>
      <c r="D21" s="14" t="s">
        <v>89</v>
      </c>
      <c r="E21" s="14" t="s">
        <v>90</v>
      </c>
      <c r="F21" s="14" t="s">
        <v>40</v>
      </c>
      <c r="G21" s="14" t="s">
        <v>53</v>
      </c>
      <c r="H21" s="14" t="s">
        <v>54</v>
      </c>
      <c r="I21" s="14" t="s">
        <v>55</v>
      </c>
      <c r="J21" s="14" t="s">
        <v>56</v>
      </c>
      <c r="K21" s="9">
        <v>0</v>
      </c>
      <c r="L21" s="9">
        <v>2024</v>
      </c>
      <c r="M21" s="22">
        <v>0</v>
      </c>
      <c r="N21" s="22">
        <v>100</v>
      </c>
      <c r="O21" s="22">
        <v>0</v>
      </c>
      <c r="P21" s="22">
        <v>0</v>
      </c>
      <c r="Q21" s="27">
        <f t="shared" si="5"/>
        <v>100</v>
      </c>
      <c r="R21" s="28">
        <v>0</v>
      </c>
      <c r="S21" s="28">
        <v>100</v>
      </c>
      <c r="T21" s="28">
        <v>0</v>
      </c>
      <c r="U21" s="28"/>
      <c r="V21" s="29">
        <f t="shared" si="6"/>
        <v>100</v>
      </c>
      <c r="W21" s="30">
        <f t="shared" si="7"/>
        <v>0</v>
      </c>
      <c r="X21" s="30">
        <f t="shared" si="8"/>
        <v>0</v>
      </c>
      <c r="Y21" s="30">
        <f t="shared" si="9"/>
        <v>0</v>
      </c>
      <c r="Z21" s="30">
        <f t="shared" si="10"/>
        <v>0</v>
      </c>
      <c r="AA21" s="30">
        <f t="shared" si="11"/>
        <v>0</v>
      </c>
      <c r="AB21" s="14"/>
    </row>
    <row r="22" spans="1:34" ht="189" customHeight="1">
      <c r="A22" s="7"/>
      <c r="B22" s="14" t="s">
        <v>91</v>
      </c>
      <c r="C22" s="14" t="s">
        <v>92</v>
      </c>
      <c r="D22" s="14" t="s">
        <v>93</v>
      </c>
      <c r="E22" s="14" t="s">
        <v>94</v>
      </c>
      <c r="F22" s="14" t="s">
        <v>40</v>
      </c>
      <c r="G22" s="14" t="s">
        <v>53</v>
      </c>
      <c r="H22" s="14" t="s">
        <v>54</v>
      </c>
      <c r="I22" s="14" t="s">
        <v>55</v>
      </c>
      <c r="J22" s="14" t="s">
        <v>56</v>
      </c>
      <c r="K22" s="9">
        <v>100</v>
      </c>
      <c r="L22" s="9">
        <v>2024</v>
      </c>
      <c r="M22" s="22">
        <v>0</v>
      </c>
      <c r="N22" s="22">
        <v>0</v>
      </c>
      <c r="O22" s="22">
        <v>100</v>
      </c>
      <c r="P22" s="22">
        <v>0</v>
      </c>
      <c r="Q22" s="27">
        <f t="shared" si="5"/>
        <v>100</v>
      </c>
      <c r="R22" s="28">
        <v>0</v>
      </c>
      <c r="S22" s="28">
        <v>0</v>
      </c>
      <c r="T22" s="31">
        <v>33</v>
      </c>
      <c r="U22" s="28"/>
      <c r="V22" s="29">
        <f t="shared" si="6"/>
        <v>33</v>
      </c>
      <c r="W22" s="30">
        <f t="shared" si="7"/>
        <v>0</v>
      </c>
      <c r="X22" s="30">
        <f t="shared" si="8"/>
        <v>0</v>
      </c>
      <c r="Y22" s="30">
        <v>67</v>
      </c>
      <c r="Z22" s="30">
        <f t="shared" si="10"/>
        <v>0</v>
      </c>
      <c r="AA22" s="30">
        <f t="shared" si="11"/>
        <v>67</v>
      </c>
      <c r="AB22" s="14" t="s">
        <v>229</v>
      </c>
    </row>
    <row r="23" spans="1:34" s="5" customFormat="1" ht="184.75" customHeight="1">
      <c r="A23" s="16"/>
      <c r="B23" s="14" t="s">
        <v>95</v>
      </c>
      <c r="C23" s="36" t="s">
        <v>96</v>
      </c>
      <c r="D23" s="36" t="s">
        <v>97</v>
      </c>
      <c r="E23" s="36" t="s">
        <v>98</v>
      </c>
      <c r="F23" s="14" t="s">
        <v>40</v>
      </c>
      <c r="G23" s="14" t="s">
        <v>53</v>
      </c>
      <c r="H23" s="14" t="s">
        <v>54</v>
      </c>
      <c r="I23" s="14" t="s">
        <v>55</v>
      </c>
      <c r="J23" s="14" t="s">
        <v>56</v>
      </c>
      <c r="K23" s="22">
        <v>0</v>
      </c>
      <c r="L23" s="9">
        <v>2024</v>
      </c>
      <c r="M23" s="22">
        <v>0</v>
      </c>
      <c r="N23" s="22">
        <v>0</v>
      </c>
      <c r="O23" s="22">
        <v>0</v>
      </c>
      <c r="P23" s="22">
        <v>100</v>
      </c>
      <c r="Q23" s="27">
        <f t="shared" si="5"/>
        <v>100</v>
      </c>
      <c r="R23" s="28">
        <v>0</v>
      </c>
      <c r="S23" s="28">
        <v>0</v>
      </c>
      <c r="T23" s="28">
        <v>0</v>
      </c>
      <c r="U23" s="28"/>
      <c r="V23" s="29">
        <f t="shared" si="6"/>
        <v>0</v>
      </c>
      <c r="W23" s="30">
        <f t="shared" si="7"/>
        <v>0</v>
      </c>
      <c r="X23" s="30">
        <f t="shared" si="8"/>
        <v>0</v>
      </c>
      <c r="Y23" s="30">
        <f t="shared" si="9"/>
        <v>0</v>
      </c>
      <c r="Z23" s="30">
        <f t="shared" si="10"/>
        <v>100</v>
      </c>
      <c r="AA23" s="30">
        <f t="shared" si="11"/>
        <v>100</v>
      </c>
      <c r="AB23" s="14"/>
    </row>
    <row r="24" spans="1:34" ht="199.4" customHeight="1">
      <c r="A24" s="7"/>
      <c r="B24" s="14" t="s">
        <v>99</v>
      </c>
      <c r="C24" s="36" t="s">
        <v>100</v>
      </c>
      <c r="D24" s="36" t="s">
        <v>101</v>
      </c>
      <c r="E24" s="36" t="s">
        <v>102</v>
      </c>
      <c r="F24" s="14" t="s">
        <v>40</v>
      </c>
      <c r="G24" s="14" t="s">
        <v>53</v>
      </c>
      <c r="H24" s="14" t="s">
        <v>54</v>
      </c>
      <c r="I24" s="14" t="s">
        <v>43</v>
      </c>
      <c r="J24" s="14" t="s">
        <v>56</v>
      </c>
      <c r="K24" s="22">
        <v>0</v>
      </c>
      <c r="L24" s="9">
        <v>2024</v>
      </c>
      <c r="M24" s="22">
        <v>0</v>
      </c>
      <c r="N24" s="22">
        <v>0</v>
      </c>
      <c r="O24" s="22">
        <v>0</v>
      </c>
      <c r="P24" s="22">
        <v>100</v>
      </c>
      <c r="Q24" s="27">
        <f t="shared" si="5"/>
        <v>100</v>
      </c>
      <c r="R24" s="28">
        <v>0</v>
      </c>
      <c r="S24" s="28">
        <v>0</v>
      </c>
      <c r="T24" s="28">
        <v>0</v>
      </c>
      <c r="U24" s="28"/>
      <c r="V24" s="29">
        <f t="shared" si="6"/>
        <v>0</v>
      </c>
      <c r="W24" s="30">
        <f t="shared" si="7"/>
        <v>0</v>
      </c>
      <c r="X24" s="30">
        <f t="shared" si="8"/>
        <v>0</v>
      </c>
      <c r="Y24" s="30">
        <f t="shared" si="9"/>
        <v>0</v>
      </c>
      <c r="Z24" s="30">
        <f t="shared" si="10"/>
        <v>100</v>
      </c>
      <c r="AA24" s="30">
        <f t="shared" si="11"/>
        <v>100</v>
      </c>
      <c r="AB24" s="14"/>
    </row>
    <row r="25" spans="1:34" ht="237" customHeight="1">
      <c r="A25" s="7"/>
      <c r="B25" s="14" t="s">
        <v>103</v>
      </c>
      <c r="C25" s="36" t="s">
        <v>104</v>
      </c>
      <c r="D25" s="14" t="s">
        <v>105</v>
      </c>
      <c r="E25" s="36" t="s">
        <v>106</v>
      </c>
      <c r="F25" s="14" t="s">
        <v>40</v>
      </c>
      <c r="G25" s="14" t="s">
        <v>53</v>
      </c>
      <c r="H25" s="14" t="s">
        <v>54</v>
      </c>
      <c r="I25" s="14" t="s">
        <v>55</v>
      </c>
      <c r="J25" s="14" t="s">
        <v>56</v>
      </c>
      <c r="K25" s="22">
        <v>100</v>
      </c>
      <c r="L25" s="9">
        <v>2024</v>
      </c>
      <c r="M25" s="22">
        <v>0</v>
      </c>
      <c r="N25" s="22">
        <v>0</v>
      </c>
      <c r="O25" s="22">
        <v>0</v>
      </c>
      <c r="P25" s="22">
        <v>100</v>
      </c>
      <c r="Q25" s="27">
        <f t="shared" si="5"/>
        <v>100</v>
      </c>
      <c r="R25" s="28">
        <v>0</v>
      </c>
      <c r="S25" s="28">
        <v>0</v>
      </c>
      <c r="T25" s="28">
        <v>0</v>
      </c>
      <c r="U25" s="28"/>
      <c r="V25" s="29">
        <f t="shared" si="6"/>
        <v>0</v>
      </c>
      <c r="W25" s="30">
        <f t="shared" si="7"/>
        <v>0</v>
      </c>
      <c r="X25" s="30">
        <f t="shared" si="8"/>
        <v>0</v>
      </c>
      <c r="Y25" s="30">
        <f t="shared" si="9"/>
        <v>0</v>
      </c>
      <c r="Z25" s="30">
        <f t="shared" si="10"/>
        <v>100</v>
      </c>
      <c r="AA25" s="30">
        <f t="shared" si="11"/>
        <v>100</v>
      </c>
      <c r="AB25" s="14"/>
    </row>
    <row r="26" spans="1:34" ht="237" customHeight="1">
      <c r="A26" s="7"/>
      <c r="B26" s="14" t="s">
        <v>107</v>
      </c>
      <c r="C26" s="36" t="s">
        <v>108</v>
      </c>
      <c r="D26" s="36" t="s">
        <v>109</v>
      </c>
      <c r="E26" s="14" t="s">
        <v>110</v>
      </c>
      <c r="F26" s="14" t="s">
        <v>40</v>
      </c>
      <c r="G26" s="14" t="s">
        <v>53</v>
      </c>
      <c r="H26" s="14" t="s">
        <v>54</v>
      </c>
      <c r="I26" s="17" t="s">
        <v>55</v>
      </c>
      <c r="J26" s="17" t="s">
        <v>56</v>
      </c>
      <c r="K26" s="23">
        <v>100</v>
      </c>
      <c r="L26" s="9">
        <v>2024</v>
      </c>
      <c r="M26" s="22">
        <v>37</v>
      </c>
      <c r="N26" s="22">
        <v>20</v>
      </c>
      <c r="O26" s="22">
        <v>28</v>
      </c>
      <c r="P26" s="22">
        <v>15</v>
      </c>
      <c r="Q26" s="27">
        <f t="shared" si="5"/>
        <v>100</v>
      </c>
      <c r="R26" s="31">
        <v>37</v>
      </c>
      <c r="S26" s="31">
        <v>20</v>
      </c>
      <c r="T26" s="31">
        <v>28</v>
      </c>
      <c r="U26" s="28"/>
      <c r="V26" s="29">
        <f t="shared" si="6"/>
        <v>85</v>
      </c>
      <c r="W26" s="30">
        <f t="shared" si="7"/>
        <v>0</v>
      </c>
      <c r="X26" s="30">
        <f t="shared" si="8"/>
        <v>0</v>
      </c>
      <c r="Y26" s="30">
        <f t="shared" si="9"/>
        <v>0</v>
      </c>
      <c r="Z26" s="30">
        <f t="shared" si="10"/>
        <v>15</v>
      </c>
      <c r="AA26" s="30">
        <f t="shared" si="11"/>
        <v>15</v>
      </c>
      <c r="AB26" s="14" t="s">
        <v>111</v>
      </c>
    </row>
    <row r="27" spans="1:34" ht="239.15" customHeight="1">
      <c r="A27" s="7"/>
      <c r="B27" s="17" t="s">
        <v>112</v>
      </c>
      <c r="C27" s="37" t="s">
        <v>113</v>
      </c>
      <c r="D27" s="37" t="s">
        <v>114</v>
      </c>
      <c r="E27" s="37" t="s">
        <v>115</v>
      </c>
      <c r="F27" s="17" t="s">
        <v>40</v>
      </c>
      <c r="G27" s="17" t="s">
        <v>53</v>
      </c>
      <c r="H27" s="17" t="s">
        <v>54</v>
      </c>
      <c r="I27" s="17" t="s">
        <v>55</v>
      </c>
      <c r="J27" s="17" t="s">
        <v>56</v>
      </c>
      <c r="K27" s="23">
        <v>100</v>
      </c>
      <c r="L27" s="24">
        <v>2024</v>
      </c>
      <c r="M27" s="23">
        <v>0</v>
      </c>
      <c r="N27" s="23">
        <v>0</v>
      </c>
      <c r="O27" s="23">
        <v>50</v>
      </c>
      <c r="P27" s="23">
        <v>50</v>
      </c>
      <c r="Q27" s="27">
        <f t="shared" si="5"/>
        <v>100</v>
      </c>
      <c r="R27" s="28">
        <v>0</v>
      </c>
      <c r="S27" s="28">
        <v>0</v>
      </c>
      <c r="T27" s="31">
        <v>50</v>
      </c>
      <c r="U27" s="28"/>
      <c r="V27" s="29">
        <f t="shared" si="6"/>
        <v>50</v>
      </c>
      <c r="W27" s="30">
        <f t="shared" si="7"/>
        <v>0</v>
      </c>
      <c r="X27" s="30">
        <f t="shared" si="8"/>
        <v>0</v>
      </c>
      <c r="Y27" s="30">
        <f t="shared" si="9"/>
        <v>0</v>
      </c>
      <c r="Z27" s="30">
        <f t="shared" si="10"/>
        <v>50</v>
      </c>
      <c r="AA27" s="30">
        <f t="shared" si="11"/>
        <v>50</v>
      </c>
      <c r="AB27" s="14" t="s">
        <v>229</v>
      </c>
    </row>
    <row r="28" spans="1:34" ht="239.5" customHeight="1">
      <c r="A28" s="7"/>
      <c r="B28" s="17" t="s">
        <v>116</v>
      </c>
      <c r="C28" s="37" t="s">
        <v>117</v>
      </c>
      <c r="D28" s="37" t="s">
        <v>118</v>
      </c>
      <c r="E28" s="37" t="s">
        <v>119</v>
      </c>
      <c r="F28" s="17" t="s">
        <v>40</v>
      </c>
      <c r="G28" s="17" t="s">
        <v>53</v>
      </c>
      <c r="H28" s="17" t="s">
        <v>54</v>
      </c>
      <c r="I28" s="17" t="s">
        <v>55</v>
      </c>
      <c r="J28" s="17" t="s">
        <v>56</v>
      </c>
      <c r="K28" s="23">
        <v>0</v>
      </c>
      <c r="L28" s="24">
        <v>2024</v>
      </c>
      <c r="M28" s="23">
        <v>100</v>
      </c>
      <c r="N28" s="23">
        <v>0</v>
      </c>
      <c r="O28" s="23">
        <v>0</v>
      </c>
      <c r="P28" s="23">
        <v>0</v>
      </c>
      <c r="Q28" s="27">
        <f t="shared" si="5"/>
        <v>100</v>
      </c>
      <c r="R28" s="28">
        <v>100</v>
      </c>
      <c r="S28" s="28">
        <v>0</v>
      </c>
      <c r="T28" s="28">
        <v>0</v>
      </c>
      <c r="U28" s="28"/>
      <c r="V28" s="29">
        <f t="shared" si="6"/>
        <v>100</v>
      </c>
      <c r="W28" s="30">
        <v>0</v>
      </c>
      <c r="X28" s="30">
        <f t="shared" si="8"/>
        <v>0</v>
      </c>
      <c r="Y28" s="30">
        <f t="shared" si="9"/>
        <v>0</v>
      </c>
      <c r="Z28" s="30">
        <f t="shared" si="10"/>
        <v>0</v>
      </c>
      <c r="AA28" s="30">
        <v>0</v>
      </c>
      <c r="AB28" s="14"/>
      <c r="AH28" s="6" t="s">
        <v>8</v>
      </c>
    </row>
    <row r="29" spans="1:34" ht="248.5" customHeight="1">
      <c r="A29" s="7"/>
      <c r="B29" s="17" t="s">
        <v>120</v>
      </c>
      <c r="C29" s="37" t="s">
        <v>121</v>
      </c>
      <c r="D29" s="37" t="s">
        <v>122</v>
      </c>
      <c r="E29" s="37" t="s">
        <v>123</v>
      </c>
      <c r="F29" s="17" t="s">
        <v>40</v>
      </c>
      <c r="G29" s="17" t="s">
        <v>53</v>
      </c>
      <c r="H29" s="17" t="s">
        <v>54</v>
      </c>
      <c r="I29" s="17" t="s">
        <v>55</v>
      </c>
      <c r="J29" s="17" t="s">
        <v>56</v>
      </c>
      <c r="K29" s="23">
        <v>100</v>
      </c>
      <c r="L29" s="24">
        <v>2024</v>
      </c>
      <c r="M29" s="23">
        <v>30</v>
      </c>
      <c r="N29" s="23">
        <v>30</v>
      </c>
      <c r="O29" s="22">
        <v>30</v>
      </c>
      <c r="P29" s="22">
        <v>10</v>
      </c>
      <c r="Q29" s="27">
        <f t="shared" si="5"/>
        <v>100</v>
      </c>
      <c r="R29" s="28">
        <v>30</v>
      </c>
      <c r="S29" s="28">
        <v>30</v>
      </c>
      <c r="T29" s="31">
        <v>30</v>
      </c>
      <c r="U29" s="31"/>
      <c r="V29" s="29">
        <f t="shared" si="6"/>
        <v>90</v>
      </c>
      <c r="W29" s="30">
        <f t="shared" si="7"/>
        <v>0</v>
      </c>
      <c r="X29" s="30">
        <f t="shared" si="8"/>
        <v>0</v>
      </c>
      <c r="Y29" s="30">
        <f t="shared" si="9"/>
        <v>0</v>
      </c>
      <c r="Z29" s="30">
        <f t="shared" si="10"/>
        <v>10</v>
      </c>
      <c r="AA29" s="30">
        <f t="shared" si="11"/>
        <v>10</v>
      </c>
      <c r="AB29" s="14" t="s">
        <v>86</v>
      </c>
    </row>
    <row r="30" spans="1:34" ht="247.75" customHeight="1">
      <c r="A30" s="7"/>
      <c r="B30" s="17" t="s">
        <v>124</v>
      </c>
      <c r="C30" s="37" t="s">
        <v>125</v>
      </c>
      <c r="D30" s="37" t="s">
        <v>126</v>
      </c>
      <c r="E30" s="37" t="s">
        <v>127</v>
      </c>
      <c r="F30" s="17" t="s">
        <v>40</v>
      </c>
      <c r="G30" s="17" t="s">
        <v>53</v>
      </c>
      <c r="H30" s="17" t="s">
        <v>54</v>
      </c>
      <c r="I30" s="17" t="s">
        <v>55</v>
      </c>
      <c r="J30" s="17" t="s">
        <v>56</v>
      </c>
      <c r="K30" s="23">
        <v>100</v>
      </c>
      <c r="L30" s="24">
        <v>2024</v>
      </c>
      <c r="M30" s="23">
        <v>30</v>
      </c>
      <c r="N30" s="23">
        <v>30</v>
      </c>
      <c r="O30" s="22">
        <v>30</v>
      </c>
      <c r="P30" s="22">
        <v>10</v>
      </c>
      <c r="Q30" s="27">
        <f t="shared" si="5"/>
        <v>100</v>
      </c>
      <c r="R30" s="28">
        <v>30</v>
      </c>
      <c r="S30" s="28">
        <v>30</v>
      </c>
      <c r="T30" s="31">
        <v>30</v>
      </c>
      <c r="U30" s="31"/>
      <c r="V30" s="29">
        <f t="shared" si="6"/>
        <v>90</v>
      </c>
      <c r="W30" s="30">
        <f t="shared" si="7"/>
        <v>0</v>
      </c>
      <c r="X30" s="30">
        <f t="shared" si="8"/>
        <v>0</v>
      </c>
      <c r="Y30" s="30">
        <f t="shared" si="9"/>
        <v>0</v>
      </c>
      <c r="Z30" s="30">
        <f t="shared" si="10"/>
        <v>10</v>
      </c>
      <c r="AA30" s="30">
        <f t="shared" si="11"/>
        <v>10</v>
      </c>
      <c r="AB30" s="14" t="s">
        <v>86</v>
      </c>
    </row>
    <row r="31" spans="1:34" ht="191.15" customHeight="1">
      <c r="A31" s="7"/>
      <c r="B31" s="17" t="s">
        <v>128</v>
      </c>
      <c r="C31" s="37" t="s">
        <v>129</v>
      </c>
      <c r="D31" s="37" t="s">
        <v>130</v>
      </c>
      <c r="E31" s="37" t="s">
        <v>131</v>
      </c>
      <c r="F31" s="17" t="s">
        <v>40</v>
      </c>
      <c r="G31" s="17" t="s">
        <v>53</v>
      </c>
      <c r="H31" s="17" t="s">
        <v>54</v>
      </c>
      <c r="I31" s="17" t="s">
        <v>55</v>
      </c>
      <c r="J31" s="17" t="s">
        <v>56</v>
      </c>
      <c r="K31" s="23">
        <v>100</v>
      </c>
      <c r="L31" s="24">
        <v>2024</v>
      </c>
      <c r="M31" s="23">
        <v>30</v>
      </c>
      <c r="N31" s="23">
        <v>30</v>
      </c>
      <c r="O31" s="22">
        <v>30</v>
      </c>
      <c r="P31" s="22">
        <v>10</v>
      </c>
      <c r="Q31" s="27">
        <f t="shared" si="5"/>
        <v>100</v>
      </c>
      <c r="R31" s="28">
        <v>30</v>
      </c>
      <c r="S31" s="28">
        <v>30</v>
      </c>
      <c r="T31" s="31">
        <v>30</v>
      </c>
      <c r="U31" s="28"/>
      <c r="V31" s="29">
        <f t="shared" si="6"/>
        <v>90</v>
      </c>
      <c r="W31" s="30">
        <f t="shared" si="7"/>
        <v>0</v>
      </c>
      <c r="X31" s="30">
        <f t="shared" si="8"/>
        <v>0</v>
      </c>
      <c r="Y31" s="30">
        <f t="shared" si="9"/>
        <v>0</v>
      </c>
      <c r="Z31" s="30">
        <f t="shared" si="10"/>
        <v>10</v>
      </c>
      <c r="AA31" s="30">
        <f t="shared" si="11"/>
        <v>10</v>
      </c>
      <c r="AB31" s="14" t="s">
        <v>86</v>
      </c>
    </row>
    <row r="32" spans="1:34" ht="204" customHeight="1">
      <c r="A32" s="7"/>
      <c r="B32" s="17" t="s">
        <v>132</v>
      </c>
      <c r="C32" s="37" t="s">
        <v>133</v>
      </c>
      <c r="D32" s="37" t="s">
        <v>134</v>
      </c>
      <c r="E32" s="37" t="s">
        <v>135</v>
      </c>
      <c r="F32" s="17" t="s">
        <v>40</v>
      </c>
      <c r="G32" s="17" t="s">
        <v>53</v>
      </c>
      <c r="H32" s="17" t="s">
        <v>54</v>
      </c>
      <c r="I32" s="17" t="s">
        <v>55</v>
      </c>
      <c r="J32" s="17" t="s">
        <v>56</v>
      </c>
      <c r="K32" s="23">
        <v>100</v>
      </c>
      <c r="L32" s="24">
        <v>2024</v>
      </c>
      <c r="M32" s="23">
        <v>30</v>
      </c>
      <c r="N32" s="23">
        <v>30</v>
      </c>
      <c r="O32" s="22">
        <v>30</v>
      </c>
      <c r="P32" s="22">
        <v>10</v>
      </c>
      <c r="Q32" s="27">
        <f t="shared" si="5"/>
        <v>100</v>
      </c>
      <c r="R32" s="28">
        <v>30</v>
      </c>
      <c r="S32" s="28">
        <v>30</v>
      </c>
      <c r="T32" s="31">
        <v>30</v>
      </c>
      <c r="U32" s="28"/>
      <c r="V32" s="29">
        <f t="shared" si="6"/>
        <v>90</v>
      </c>
      <c r="W32" s="30">
        <f t="shared" si="7"/>
        <v>0</v>
      </c>
      <c r="X32" s="30">
        <f t="shared" si="8"/>
        <v>0</v>
      </c>
      <c r="Y32" s="30">
        <f t="shared" si="9"/>
        <v>0</v>
      </c>
      <c r="Z32" s="30">
        <f t="shared" si="10"/>
        <v>10</v>
      </c>
      <c r="AA32" s="30">
        <f t="shared" si="11"/>
        <v>10</v>
      </c>
      <c r="AB32" s="14" t="s">
        <v>86</v>
      </c>
    </row>
    <row r="33" spans="1:28" ht="184" customHeight="1">
      <c r="A33" s="7"/>
      <c r="B33" s="14" t="s">
        <v>136</v>
      </c>
      <c r="C33" s="36" t="s">
        <v>137</v>
      </c>
      <c r="D33" s="36" t="s">
        <v>138</v>
      </c>
      <c r="E33" s="36" t="s">
        <v>139</v>
      </c>
      <c r="F33" s="14" t="s">
        <v>40</v>
      </c>
      <c r="G33" s="14" t="s">
        <v>53</v>
      </c>
      <c r="H33" s="14" t="s">
        <v>54</v>
      </c>
      <c r="I33" s="14" t="s">
        <v>55</v>
      </c>
      <c r="J33" s="14" t="s">
        <v>56</v>
      </c>
      <c r="K33" s="22">
        <v>100</v>
      </c>
      <c r="L33" s="9">
        <v>2024</v>
      </c>
      <c r="M33" s="22">
        <v>8.6999999999999993</v>
      </c>
      <c r="N33" s="22">
        <v>35</v>
      </c>
      <c r="O33" s="22">
        <v>23</v>
      </c>
      <c r="P33" s="22">
        <v>33</v>
      </c>
      <c r="Q33" s="27">
        <f t="shared" si="5"/>
        <v>99.7</v>
      </c>
      <c r="R33" s="28">
        <v>7.5</v>
      </c>
      <c r="S33" s="28">
        <v>16</v>
      </c>
      <c r="T33" s="28">
        <v>44</v>
      </c>
      <c r="U33" s="28"/>
      <c r="V33" s="29">
        <f t="shared" si="6"/>
        <v>67.5</v>
      </c>
      <c r="W33" s="30">
        <f t="shared" si="7"/>
        <v>1.1999999999999993</v>
      </c>
      <c r="X33" s="30">
        <f t="shared" si="8"/>
        <v>19</v>
      </c>
      <c r="Y33" s="30">
        <f>O33-T33</f>
        <v>-21</v>
      </c>
      <c r="Z33" s="30">
        <f t="shared" si="10"/>
        <v>33</v>
      </c>
      <c r="AA33" s="30">
        <f t="shared" si="11"/>
        <v>32.200000000000003</v>
      </c>
      <c r="AB33" s="14" t="s">
        <v>140</v>
      </c>
    </row>
    <row r="34" spans="1:28" ht="352" customHeight="1">
      <c r="B34" s="14" t="s">
        <v>141</v>
      </c>
      <c r="C34" s="17" t="s">
        <v>142</v>
      </c>
      <c r="D34" s="18" t="s">
        <v>143</v>
      </c>
      <c r="E34" s="17" t="s">
        <v>144</v>
      </c>
      <c r="F34" s="14" t="s">
        <v>40</v>
      </c>
      <c r="G34" s="14" t="s">
        <v>53</v>
      </c>
      <c r="H34" s="14" t="s">
        <v>54</v>
      </c>
      <c r="I34" s="14" t="s">
        <v>55</v>
      </c>
      <c r="J34" s="14" t="s">
        <v>56</v>
      </c>
      <c r="K34" s="22">
        <v>100</v>
      </c>
      <c r="L34" s="9">
        <v>2024</v>
      </c>
      <c r="M34" s="22">
        <v>5</v>
      </c>
      <c r="N34" s="22">
        <v>30</v>
      </c>
      <c r="O34" s="22">
        <v>35</v>
      </c>
      <c r="P34" s="22">
        <v>30</v>
      </c>
      <c r="Q34" s="27">
        <f t="shared" si="5"/>
        <v>100</v>
      </c>
      <c r="R34" s="28">
        <v>0</v>
      </c>
      <c r="S34" s="28">
        <v>0</v>
      </c>
      <c r="T34" s="31">
        <v>70</v>
      </c>
      <c r="U34" s="28"/>
      <c r="V34" s="29">
        <f t="shared" si="6"/>
        <v>70</v>
      </c>
      <c r="W34" s="30">
        <v>5</v>
      </c>
      <c r="X34" s="30">
        <f t="shared" si="8"/>
        <v>30</v>
      </c>
      <c r="Y34" s="30">
        <f t="shared" si="9"/>
        <v>-35</v>
      </c>
      <c r="Z34" s="30">
        <f t="shared" si="10"/>
        <v>30</v>
      </c>
      <c r="AA34" s="30">
        <f t="shared" si="11"/>
        <v>30</v>
      </c>
      <c r="AB34" s="14" t="s">
        <v>149</v>
      </c>
    </row>
    <row r="35" spans="1:28" ht="331" customHeight="1">
      <c r="B35" s="14" t="s">
        <v>145</v>
      </c>
      <c r="C35" s="37" t="s">
        <v>146</v>
      </c>
      <c r="D35" s="37" t="s">
        <v>147</v>
      </c>
      <c r="E35" s="37" t="s">
        <v>148</v>
      </c>
      <c r="F35" s="14" t="s">
        <v>40</v>
      </c>
      <c r="G35" s="14" t="s">
        <v>53</v>
      </c>
      <c r="H35" s="14" t="s">
        <v>54</v>
      </c>
      <c r="I35" s="14" t="s">
        <v>55</v>
      </c>
      <c r="J35" s="14" t="s">
        <v>56</v>
      </c>
      <c r="K35" s="22">
        <v>100</v>
      </c>
      <c r="L35" s="9">
        <v>2024</v>
      </c>
      <c r="M35" s="22">
        <v>5</v>
      </c>
      <c r="N35" s="22">
        <v>40</v>
      </c>
      <c r="O35" s="22">
        <v>20</v>
      </c>
      <c r="P35" s="22">
        <v>35</v>
      </c>
      <c r="Q35" s="27">
        <f t="shared" si="5"/>
        <v>100</v>
      </c>
      <c r="R35" s="28">
        <v>5</v>
      </c>
      <c r="S35" s="28">
        <v>23</v>
      </c>
      <c r="T35" s="31">
        <v>37</v>
      </c>
      <c r="U35" s="28"/>
      <c r="V35" s="29">
        <f t="shared" si="6"/>
        <v>65</v>
      </c>
      <c r="W35" s="30">
        <f t="shared" si="7"/>
        <v>0</v>
      </c>
      <c r="X35" s="30">
        <f t="shared" ref="X35" si="12">N35-S35</f>
        <v>17</v>
      </c>
      <c r="Y35" s="30">
        <f>O35-T35</f>
        <v>-17</v>
      </c>
      <c r="Z35" s="30">
        <f t="shared" ref="Z35" si="13">P35-U35</f>
        <v>35</v>
      </c>
      <c r="AA35" s="30">
        <f t="shared" si="11"/>
        <v>35</v>
      </c>
      <c r="AB35" s="14" t="s">
        <v>149</v>
      </c>
    </row>
    <row r="36" spans="1:28" ht="360" customHeight="1">
      <c r="B36" s="14" t="s">
        <v>150</v>
      </c>
      <c r="C36" s="37" t="s">
        <v>151</v>
      </c>
      <c r="D36" s="37" t="s">
        <v>152</v>
      </c>
      <c r="E36" s="37" t="s">
        <v>153</v>
      </c>
      <c r="F36" s="14" t="s">
        <v>40</v>
      </c>
      <c r="G36" s="14" t="s">
        <v>53</v>
      </c>
      <c r="H36" s="14" t="s">
        <v>54</v>
      </c>
      <c r="I36" s="14" t="s">
        <v>55</v>
      </c>
      <c r="J36" s="14" t="s">
        <v>56</v>
      </c>
      <c r="K36" s="22">
        <v>0</v>
      </c>
      <c r="L36" s="9">
        <v>2024</v>
      </c>
      <c r="M36" s="22">
        <v>5</v>
      </c>
      <c r="N36" s="22">
        <v>40</v>
      </c>
      <c r="O36" s="22">
        <v>20</v>
      </c>
      <c r="P36" s="22">
        <v>35</v>
      </c>
      <c r="Q36" s="27">
        <f t="shared" si="5"/>
        <v>100</v>
      </c>
      <c r="R36" s="28">
        <v>5</v>
      </c>
      <c r="S36" s="28">
        <v>22</v>
      </c>
      <c r="T36" s="31">
        <v>38</v>
      </c>
      <c r="U36" s="28"/>
      <c r="V36" s="29">
        <f t="shared" si="6"/>
        <v>65</v>
      </c>
      <c r="W36" s="30">
        <f t="shared" si="7"/>
        <v>0</v>
      </c>
      <c r="X36" s="39">
        <f>N36-S36</f>
        <v>18</v>
      </c>
      <c r="Y36" s="30">
        <f>O36-T36</f>
        <v>-18</v>
      </c>
      <c r="Z36" s="30">
        <f t="shared" ref="Z36" si="14">P36-U36</f>
        <v>35</v>
      </c>
      <c r="AA36" s="30">
        <f t="shared" si="11"/>
        <v>35</v>
      </c>
      <c r="AB36" s="14" t="s">
        <v>154</v>
      </c>
    </row>
    <row r="37" spans="1:28" ht="256" customHeight="1">
      <c r="B37" s="14" t="s">
        <v>155</v>
      </c>
      <c r="C37" s="37" t="s">
        <v>156</v>
      </c>
      <c r="D37" s="37" t="s">
        <v>157</v>
      </c>
      <c r="E37" s="37" t="s">
        <v>158</v>
      </c>
      <c r="F37" s="14" t="s">
        <v>40</v>
      </c>
      <c r="G37" s="14" t="s">
        <v>53</v>
      </c>
      <c r="H37" s="14" t="s">
        <v>54</v>
      </c>
      <c r="I37" s="14" t="s">
        <v>55</v>
      </c>
      <c r="J37" s="14" t="s">
        <v>56</v>
      </c>
      <c r="K37" s="22">
        <v>100</v>
      </c>
      <c r="L37" s="9">
        <v>2024</v>
      </c>
      <c r="M37" s="22">
        <v>20</v>
      </c>
      <c r="N37" s="22">
        <v>30</v>
      </c>
      <c r="O37" s="22">
        <v>20</v>
      </c>
      <c r="P37" s="22">
        <v>30</v>
      </c>
      <c r="Q37" s="27">
        <f t="shared" si="5"/>
        <v>100</v>
      </c>
      <c r="R37" s="28">
        <v>20</v>
      </c>
      <c r="S37" s="28">
        <v>19</v>
      </c>
      <c r="T37" s="31">
        <v>32</v>
      </c>
      <c r="U37" s="28"/>
      <c r="V37" s="29">
        <f>SUM(R37:U37)</f>
        <v>71</v>
      </c>
      <c r="W37" s="30">
        <f t="shared" si="7"/>
        <v>0</v>
      </c>
      <c r="X37" s="39">
        <f>N37-S37</f>
        <v>11</v>
      </c>
      <c r="Y37" s="30">
        <f>O37-T37</f>
        <v>-12</v>
      </c>
      <c r="Z37" s="30">
        <v>30</v>
      </c>
      <c r="AA37" s="39">
        <f>SUM(W37:Z37)</f>
        <v>29</v>
      </c>
      <c r="AB37" s="14" t="s">
        <v>154</v>
      </c>
    </row>
    <row r="38" spans="1:28" ht="12.65" customHeight="1">
      <c r="B38" s="19"/>
      <c r="C38" s="20"/>
      <c r="D38" s="20"/>
      <c r="E38" s="20"/>
      <c r="F38" s="19"/>
      <c r="G38" s="19"/>
      <c r="H38" s="19"/>
      <c r="I38" s="19"/>
      <c r="J38" s="19"/>
      <c r="K38" s="25"/>
      <c r="L38" s="26"/>
      <c r="M38" s="25"/>
      <c r="N38" s="25"/>
      <c r="O38" s="25"/>
      <c r="P38" s="25"/>
      <c r="Q38" s="32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19"/>
    </row>
    <row r="39" spans="1:28" ht="15.5">
      <c r="B39" s="21"/>
      <c r="C39" s="59"/>
      <c r="D39" s="59"/>
      <c r="E39" s="59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59"/>
      <c r="W39" s="59"/>
      <c r="X39" s="59"/>
      <c r="Y39" s="59"/>
      <c r="Z39" s="59"/>
      <c r="AA39" s="59"/>
      <c r="AB39" s="21"/>
    </row>
    <row r="47" spans="1:28" ht="15.5">
      <c r="C47" s="59" t="s">
        <v>159</v>
      </c>
      <c r="D47" s="59"/>
      <c r="E47" s="59"/>
    </row>
    <row r="48" spans="1:28" ht="15.5">
      <c r="C48" s="60"/>
      <c r="D48" s="60"/>
      <c r="E48" s="60"/>
    </row>
    <row r="49" spans="3:5" ht="15.5">
      <c r="C49" s="60"/>
      <c r="D49" s="60"/>
      <c r="E49" s="60"/>
    </row>
    <row r="50" spans="3:5" ht="15.5">
      <c r="C50" s="67"/>
      <c r="D50" s="67"/>
      <c r="E50" s="67"/>
    </row>
    <row r="51" spans="3:5" ht="15.5">
      <c r="C51" s="59" t="s">
        <v>230</v>
      </c>
      <c r="D51" s="59"/>
      <c r="E51" s="59"/>
    </row>
    <row r="52" spans="3:5" ht="15.5">
      <c r="C52" s="59" t="s">
        <v>160</v>
      </c>
      <c r="D52" s="59"/>
      <c r="E52" s="59"/>
    </row>
    <row r="53" spans="3:5" ht="15.5">
      <c r="C53" s="59"/>
      <c r="D53" s="59"/>
      <c r="E53" s="59"/>
    </row>
  </sheetData>
  <mergeCells count="51">
    <mergeCell ref="Z10:Z11"/>
    <mergeCell ref="AA10:AA11"/>
    <mergeCell ref="AB9:AB11"/>
    <mergeCell ref="B1:AB4"/>
    <mergeCell ref="T10:T11"/>
    <mergeCell ref="U10:U11"/>
    <mergeCell ref="V10:V11"/>
    <mergeCell ref="W10:W11"/>
    <mergeCell ref="X10:X11"/>
    <mergeCell ref="B10:B11"/>
    <mergeCell ref="C10:C11"/>
    <mergeCell ref="D10:D11"/>
    <mergeCell ref="E10:E11"/>
    <mergeCell ref="F10:F11"/>
    <mergeCell ref="K10:L10"/>
    <mergeCell ref="B7:C7"/>
    <mergeCell ref="C49:E49"/>
    <mergeCell ref="C50:E50"/>
    <mergeCell ref="C51:E51"/>
    <mergeCell ref="C52:E52"/>
    <mergeCell ref="C53:E53"/>
    <mergeCell ref="C39:E39"/>
    <mergeCell ref="V39:AA39"/>
    <mergeCell ref="C47:E47"/>
    <mergeCell ref="C48:E48"/>
    <mergeCell ref="G10:G11"/>
    <mergeCell ref="H10:H11"/>
    <mergeCell ref="I10:I11"/>
    <mergeCell ref="J10:J11"/>
    <mergeCell ref="M10:M11"/>
    <mergeCell ref="N10:N11"/>
    <mergeCell ref="O10:O11"/>
    <mergeCell ref="P10:P11"/>
    <mergeCell ref="Q10:Q11"/>
    <mergeCell ref="R10:R11"/>
    <mergeCell ref="S10:S11"/>
    <mergeCell ref="Y10:Y11"/>
    <mergeCell ref="D7:J7"/>
    <mergeCell ref="M7:N7"/>
    <mergeCell ref="O7:AB7"/>
    <mergeCell ref="B9:L9"/>
    <mergeCell ref="M9:Q9"/>
    <mergeCell ref="R9:V9"/>
    <mergeCell ref="W9:AA9"/>
    <mergeCell ref="B5:C5"/>
    <mergeCell ref="D5:K5"/>
    <mergeCell ref="M5:AB5"/>
    <mergeCell ref="B6:C6"/>
    <mergeCell ref="D6:K6"/>
    <mergeCell ref="M6:N6"/>
    <mergeCell ref="O6:AB6"/>
  </mergeCells>
  <pageMargins left="1.0236220472440944" right="0.23622047244094491" top="0.74803149606299213" bottom="0.74803149606299213" header="0.31496062992125984" footer="0.31496062992125984"/>
  <pageSetup paperSize="5" scale="56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Catálogos!$A$1:$A$31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xr:uid="{00000000-0002-0000-0000-000002000000}">
          <x14:formula1>
            <xm:f>Catálogos!$G$1:$G$11</xm:f>
          </x14:formula1>
          <xm:sqref>O6:AB6</xm:sqref>
        </x14:dataValidation>
        <x14:dataValidation type="list" allowBlank="1" showInputMessage="1" showErrorMessage="1" error="Elija un valor del listado" prompt="Seleccione un valor del listado" xr:uid="{00000000-0002-0000-0000-000003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workbookViewId="0">
      <selection activeCell="A30" sqref="A30"/>
    </sheetView>
  </sheetViews>
  <sheetFormatPr baseColWidth="10" defaultColWidth="11.453125" defaultRowHeight="15"/>
  <cols>
    <col min="1" max="1" width="79.453125" style="1" customWidth="1"/>
    <col min="2" max="2" width="3.54296875" style="1" customWidth="1"/>
    <col min="3" max="3" width="82" style="1" customWidth="1"/>
    <col min="4" max="4" width="3.54296875" style="1" customWidth="1"/>
    <col min="5" max="5" width="21.81640625" style="1" customWidth="1"/>
    <col min="6" max="6" width="11.453125" style="1"/>
    <col min="7" max="7" width="66.1796875" style="1" customWidth="1"/>
    <col min="8" max="16384" width="11.453125" style="1"/>
  </cols>
  <sheetData>
    <row r="1" spans="1:7">
      <c r="A1" s="1" t="s">
        <v>161</v>
      </c>
      <c r="C1" s="38" t="s">
        <v>162</v>
      </c>
      <c r="E1" s="1" t="s">
        <v>163</v>
      </c>
      <c r="G1" s="1" t="s">
        <v>164</v>
      </c>
    </row>
    <row r="2" spans="1:7">
      <c r="A2" s="1" t="s">
        <v>165</v>
      </c>
      <c r="C2" s="38" t="s">
        <v>166</v>
      </c>
      <c r="E2" s="1" t="s">
        <v>10</v>
      </c>
      <c r="G2" s="1" t="s">
        <v>167</v>
      </c>
    </row>
    <row r="3" spans="1:7">
      <c r="A3" s="1" t="s">
        <v>168</v>
      </c>
      <c r="C3" s="38" t="s">
        <v>169</v>
      </c>
      <c r="E3" s="1" t="s">
        <v>170</v>
      </c>
      <c r="G3" s="1" t="s">
        <v>7</v>
      </c>
    </row>
    <row r="4" spans="1:7">
      <c r="A4" s="1" t="s">
        <v>171</v>
      </c>
      <c r="C4" s="38" t="s">
        <v>172</v>
      </c>
      <c r="E4" s="1" t="s">
        <v>173</v>
      </c>
      <c r="G4" s="1" t="s">
        <v>174</v>
      </c>
    </row>
    <row r="5" spans="1:7">
      <c r="A5" s="1" t="s">
        <v>2</v>
      </c>
      <c r="C5" s="38" t="s">
        <v>175</v>
      </c>
      <c r="G5" s="1" t="s">
        <v>176</v>
      </c>
    </row>
    <row r="6" spans="1:7">
      <c r="A6" s="1" t="s">
        <v>177</v>
      </c>
      <c r="C6" s="38" t="s">
        <v>178</v>
      </c>
    </row>
    <row r="7" spans="1:7">
      <c r="A7" s="1" t="s">
        <v>179</v>
      </c>
      <c r="C7" s="38" t="s">
        <v>180</v>
      </c>
      <c r="G7" s="1" t="s">
        <v>181</v>
      </c>
    </row>
    <row r="8" spans="1:7">
      <c r="A8" s="1" t="s">
        <v>182</v>
      </c>
      <c r="C8" s="38" t="s">
        <v>183</v>
      </c>
      <c r="G8" s="1" t="s">
        <v>184</v>
      </c>
    </row>
    <row r="9" spans="1:7">
      <c r="A9" s="1" t="s">
        <v>185</v>
      </c>
      <c r="C9" s="38" t="s">
        <v>186</v>
      </c>
      <c r="G9" s="1" t="s">
        <v>187</v>
      </c>
    </row>
    <row r="10" spans="1:7">
      <c r="A10" s="1" t="s">
        <v>188</v>
      </c>
      <c r="C10" s="38" t="s">
        <v>5</v>
      </c>
      <c r="G10" s="1" t="s">
        <v>189</v>
      </c>
    </row>
    <row r="11" spans="1:7">
      <c r="A11" s="1" t="s">
        <v>190</v>
      </c>
      <c r="C11" s="38" t="s">
        <v>191</v>
      </c>
      <c r="G11" s="1" t="s">
        <v>192</v>
      </c>
    </row>
    <row r="12" spans="1:7">
      <c r="A12" s="1" t="s">
        <v>193</v>
      </c>
      <c r="C12" s="38" t="s">
        <v>194</v>
      </c>
    </row>
    <row r="13" spans="1:7">
      <c r="A13" s="1" t="s">
        <v>195</v>
      </c>
      <c r="C13" s="1" t="s">
        <v>196</v>
      </c>
    </row>
    <row r="14" spans="1:7">
      <c r="A14" s="1" t="s">
        <v>197</v>
      </c>
      <c r="C14" s="1" t="s">
        <v>198</v>
      </c>
    </row>
    <row r="15" spans="1:7">
      <c r="A15" s="1" t="s">
        <v>199</v>
      </c>
      <c r="C15" s="1" t="s">
        <v>200</v>
      </c>
    </row>
    <row r="16" spans="1:7">
      <c r="A16" s="1" t="s">
        <v>201</v>
      </c>
      <c r="C16" s="1" t="s">
        <v>202</v>
      </c>
    </row>
    <row r="17" spans="1:3">
      <c r="A17" s="1" t="s">
        <v>203</v>
      </c>
      <c r="C17" s="1" t="s">
        <v>204</v>
      </c>
    </row>
    <row r="18" spans="1:3">
      <c r="A18" s="1" t="s">
        <v>205</v>
      </c>
      <c r="C18" s="1" t="s">
        <v>206</v>
      </c>
    </row>
    <row r="19" spans="1:3">
      <c r="A19" s="1" t="s">
        <v>207</v>
      </c>
      <c r="C19" s="1" t="s">
        <v>208</v>
      </c>
    </row>
    <row r="20" spans="1:3">
      <c r="A20" s="1" t="s">
        <v>209</v>
      </c>
      <c r="C20" s="1" t="s">
        <v>210</v>
      </c>
    </row>
    <row r="21" spans="1:3">
      <c r="A21" s="1" t="s">
        <v>211</v>
      </c>
      <c r="C21" s="1" t="s">
        <v>212</v>
      </c>
    </row>
    <row r="22" spans="1:3">
      <c r="A22" s="1" t="s">
        <v>213</v>
      </c>
      <c r="C22" s="1" t="s">
        <v>214</v>
      </c>
    </row>
    <row r="23" spans="1:3">
      <c r="A23" s="1" t="s">
        <v>215</v>
      </c>
      <c r="C23" s="1" t="s">
        <v>216</v>
      </c>
    </row>
    <row r="24" spans="1:3">
      <c r="A24" s="1" t="s">
        <v>217</v>
      </c>
      <c r="C24" s="1" t="s">
        <v>218</v>
      </c>
    </row>
    <row r="25" spans="1:3">
      <c r="A25" s="1" t="s">
        <v>219</v>
      </c>
      <c r="C25" s="1" t="s">
        <v>220</v>
      </c>
    </row>
    <row r="26" spans="1:3">
      <c r="A26" s="1" t="s">
        <v>221</v>
      </c>
      <c r="C26" s="1" t="s">
        <v>222</v>
      </c>
    </row>
    <row r="27" spans="1:3">
      <c r="A27" s="1" t="s">
        <v>223</v>
      </c>
      <c r="C27" s="1" t="s">
        <v>224</v>
      </c>
    </row>
    <row r="28" spans="1:3">
      <c r="A28" s="1" t="s">
        <v>225</v>
      </c>
    </row>
    <row r="29" spans="1:3">
      <c r="A29" s="1" t="s">
        <v>226</v>
      </c>
    </row>
    <row r="30" spans="1:3">
      <c r="A30" s="1" t="s">
        <v>227</v>
      </c>
    </row>
    <row r="31" spans="1:3">
      <c r="A31" s="1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Jorge Luis Vasquez</cp:lastModifiedBy>
  <cp:lastPrinted>2025-09-24T20:00:40Z</cp:lastPrinted>
  <dcterms:created xsi:type="dcterms:W3CDTF">2023-03-14T18:09:00Z</dcterms:created>
  <dcterms:modified xsi:type="dcterms:W3CDTF">2025-10-01T17:30:10Z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DF14CB116B2C4DAF9090C75038DC6B1A_12</vt:lpwstr>
  </property>
  <property fmtid="{D5CDD505-2E9C-101B-9397-08002B2CF9AE}" pid="3" name="KSOProductBuildVer">
    <vt:lpwstr>2058-12.2.0.21546</vt:lpwstr>
  </property>
</Properties>
</file>