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ros\OneDrive\Escritorio\PLANEACIÓN\REPORTES TRIMESTRALES\TECER TRIMESTRE\INFORME TRIMESTRAL\EXCEL\"/>
    </mc:Choice>
  </mc:AlternateContent>
  <xr:revisionPtr revIDLastSave="0" documentId="13_ncr:1_{7586639B-7070-4CF6-8EE2-A5EF996006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Trimestral'!$B$1:$AB$29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V17" i="1" l="1"/>
  <c r="W17" i="1"/>
  <c r="Q17" i="1"/>
  <c r="Z17" i="1"/>
  <c r="Y17" i="1"/>
  <c r="X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7" i="1" l="1"/>
  <c r="AA12" i="1"/>
  <c r="AA15" i="1"/>
  <c r="AA16" i="1"/>
  <c r="AA14" i="1"/>
  <c r="AA13" i="1"/>
</calcChain>
</file>

<file path=xl/sharedStrings.xml><?xml version="1.0" encoding="utf-8"?>
<sst xmlns="http://schemas.openxmlformats.org/spreadsheetml/2006/main" count="181" uniqueCount="141">
  <si>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</si>
  <si>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</si>
  <si>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</si>
  <si>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</si>
  <si>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</si>
  <si>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</si>
  <si>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</si>
  <si>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</si>
  <si>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</si>
  <si>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</si>
  <si>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</si>
  <si>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</si>
  <si>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</si>
  <si>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</si>
  <si>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</si>
  <si>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</si>
  <si>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</si>
  <si>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</si>
  <si>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</si>
  <si>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</si>
  <si>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</si>
  <si>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</si>
  <si>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</si>
  <si>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</si>
  <si>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</si>
  <si>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</si>
  <si>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</si>
  <si>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</si>
  <si>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</si>
  <si>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</si>
  <si>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</si>
  <si>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</si>
  <si>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</si>
  <si>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</si>
  <si>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</si>
  <si>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</si>
  <si>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</si>
  <si>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</si>
  <si>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</si>
  <si>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</si>
  <si>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</si>
  <si>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</si>
  <si>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</si>
  <si>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</si>
  <si>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</si>
  <si>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</si>
  <si>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</si>
  <si>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</si>
  <si>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</si>
  <si>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</si>
  <si>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</si>
  <si>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</si>
  <si>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</si>
  <si>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</si>
  <si>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</si>
  <si>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</si>
  <si>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</si>
  <si>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</si>
  <si>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</si>
  <si>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</si>
  <si>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</si>
  <si>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</si>
  <si>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</si>
  <si>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</si>
  <si>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</si>
  <si>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</si>
  <si>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</si>
  <si>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</si>
  <si>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</si>
  <si>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</si>
  <si>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</si>
  <si>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</si>
  <si>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</si>
  <si>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</si>
  <si>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</si>
  <si>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</si>
  <si>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</si>
  <si>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</si>
  <si>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</si>
  <si>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</si>
  <si>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</si>
  <si>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</si>
  <si>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</si>
  <si>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</si>
  <si>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</si>
  <si>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</si>
  <si>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</si>
  <si>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</si>
  <si>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</si>
  <si>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</si>
  <si>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</si>
  <si>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</si>
  <si>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</si>
  <si>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</si>
  <si>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</si>
  <si>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</si>
  <si>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</si>
  <si>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</si>
  <si>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</si>
  <si>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</si>
  <si>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</si>
  <si>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</si>
  <si>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</si>
  <si>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Fin</t>
  </si>
  <si>
    <t>Estratégico</t>
  </si>
  <si>
    <t>Eficacia</t>
  </si>
  <si>
    <t>Anual</t>
  </si>
  <si>
    <t>Ascendente</t>
  </si>
  <si>
    <t>Propósito</t>
  </si>
  <si>
    <t>Componente 1</t>
  </si>
  <si>
    <t>Trimestral</t>
  </si>
  <si>
    <t>Actividad 1.1.</t>
  </si>
  <si>
    <t>Actividad 1.2.</t>
  </si>
  <si>
    <t>Eficiencia</t>
  </si>
  <si>
    <t>(Número de estrategias realizadas/total de estrategias programadas)*100</t>
  </si>
  <si>
    <t>1.1. Favorecer al bienestar de la población municipal en condiciones de pobreza extrema
1.8. Impulsar en el municipio la práctica del tequio a través de la participación vecinal</t>
  </si>
  <si>
    <t>Medición multidimensional de la pobreza en el municipio de Oaxaca de Juárez</t>
  </si>
  <si>
    <t>Mide el nivel de pobreza en el municipio de Oaxaca de Juárez considerando múltiples dimensiones, como el ingreso, el rezago educativo, el acceso a servicios de salud, seguridad social, calidad y espacios de la vivienda, acceso a alimentación y grado de cohesión social</t>
  </si>
  <si>
    <t>La medición de la pobreza multidimensional en el municipio de Oaxaca de Juárez es realizada por el CONEVAL, con base en los datos de la Encuesta Nacional de Ingresos y Gastos de los Hogares (ENIGH) del INEGI. El municipio de Oaxaca de Juárez no genera estos datos, pero los reporta y analiza para la toma de decisiones en política social</t>
  </si>
  <si>
    <t>Porcentaje</t>
  </si>
  <si>
    <t>Porcentaje de acciones realizadas respecto al total planificado</t>
  </si>
  <si>
    <t>Mide el nivel de cobertura de estrategias diseñadas para fortalecer el bienestar, salud, sanidad y cuidado del entorno de la población</t>
  </si>
  <si>
    <t>Porcentaje de estrategias implementadas del total planificado</t>
  </si>
  <si>
    <t>Mide el número de estrategias que brinden mayor bienestar objetivo y promuevan la participación comunitaria</t>
  </si>
  <si>
    <t>(Número de estrategias que brinden bienestar objetivo y promuevan la participación comunitaria realizadas/número de estrategias que brinden bienestar objetivo y promuevan la participación comunitaria proyectadas)*100</t>
  </si>
  <si>
    <t>Porcentaje de talleres realizados respecto a lo programado</t>
  </si>
  <si>
    <t>Mide la ejecución de talleres en agencias municipales y de policía con el objeto de fortalecer capacidades y el desarrollo comunitario</t>
  </si>
  <si>
    <t>(Número de talleres realizados/total de talleres programados)*100</t>
  </si>
  <si>
    <t>De gestión</t>
  </si>
  <si>
    <t>Porcentaje de cursos y talleres implementados respecto a la meta</t>
  </si>
  <si>
    <t>Mide la cantidad de cursos y talleres implementados con el objetivo de fomentar el aprendizaje, el desarrollo de habilidades técnicas y el autoempleo</t>
  </si>
  <si>
    <t>(Número de cursos y talleres realizados/número de cursos y talleres estimados)*100</t>
  </si>
  <si>
    <t xml:space="preserve">Porcentaje </t>
  </si>
  <si>
    <t>Actividad 1.3.</t>
  </si>
  <si>
    <t>Porcentaje de tequios organizados respecto a lo programado</t>
  </si>
  <si>
    <t>Mide el grado de cumplimiento de los objetivos de promoción de la participación y organización vecinal</t>
  </si>
  <si>
    <t>(Número de tequios realizados/número de tequios programados)*100</t>
  </si>
  <si>
    <t>Secretaria de Bienestar y Tequios Vecinales</t>
  </si>
  <si>
    <t>Deyanira Altamirano Gómez</t>
  </si>
  <si>
    <t>Autorizó</t>
  </si>
  <si>
    <t>INFORME REALIZADO POR LA SECRETARÍA DE BIENESTAR Y TEQUIOS VECINALES DEL TERCER TRIMESTRE: JULIO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</si>
</sst>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quotePrefix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10" fillId="0" borderId="9" xfId="0" applyFont="1" applyBorder="1"/>
    <xf numFmtId="0" fontId="1" fillId="0" borderId="21" xfId="0" applyFont="1" applyBorder="1"/>
    <xf numFmtId="0" fontId="8" fillId="10" borderId="19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6" fillId="14" borderId="22" xfId="0" applyNumberFormat="1" applyFont="1" applyFill="1" applyBorder="1" applyAlignment="1">
      <alignment horizontal="center" vertical="center" wrapText="1"/>
    </xf>
    <xf numFmtId="1" fontId="6" fillId="4" borderId="22" xfId="0" applyNumberFormat="1" applyFont="1" applyFill="1" applyBorder="1" applyAlignment="1">
      <alignment horizontal="center" vertical="center" wrapText="1"/>
    </xf>
    <xf numFmtId="1" fontId="6" fillId="14" borderId="22" xfId="0" applyNumberFormat="1" applyFont="1" applyFill="1" applyBorder="1" applyAlignment="1">
      <alignment horizontal="center" vertical="center" wrapText="1"/>
    </xf>
    <xf numFmtId="1" fontId="6" fillId="15" borderId="22" xfId="0" applyNumberFormat="1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3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7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5"/>
  <sheetViews>
    <sheetView tabSelected="1" topLeftCell="C1" zoomScale="55" zoomScaleNormal="55" zoomScalePageLayoutView="55" workbookViewId="0">
      <pane xSplit="8" ySplit="10" topLeftCell="K11" activePane="bottomRight" state="frozen"/>
      <selection activeCell="C1" sqref="C1"/>
      <selection pane="topRight" activeCell="K1" sqref="K1"/>
      <selection pane="bottomLeft" activeCell="C11" sqref="C11"/>
      <selection pane="bottomRight" activeCell="AF12" sqref="AF12"/>
    </sheetView>
  </sheetViews>
  <sheetFormatPr baseColWidth="10" defaultColWidth="14.42578125" defaultRowHeight="15" x14ac:dyDescent="0.25"/>
  <cols>
    <col min="1" max="1" width="0.85546875" customWidth="1"/>
    <col min="2" max="2" width="14.28515625" customWidth="1"/>
    <col min="3" max="5" width="20.7109375" customWidth="1"/>
    <col min="6" max="6" width="11.57031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x14ac:dyDescent="0.25">
      <c r="A1" s="1"/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9"/>
      <c r="AC1" s="2"/>
    </row>
    <row r="2" spans="1:29" x14ac:dyDescent="0.25">
      <c r="A2" s="1"/>
      <c r="B2" s="60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61"/>
      <c r="AC2" s="2"/>
    </row>
    <row r="3" spans="1:29" x14ac:dyDescent="0.25">
      <c r="A3" s="1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61"/>
      <c r="AC3" s="2"/>
    </row>
    <row r="4" spans="1:29" x14ac:dyDescent="0.25">
      <c r="A4" s="1"/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41"/>
      <c r="AC4" s="2"/>
    </row>
    <row r="5" spans="1:29" x14ac:dyDescent="0.25">
      <c r="A5" s="3"/>
      <c r="B5" s="64" t="s">
        <v>1</v>
      </c>
      <c r="C5" s="65"/>
      <c r="D5" s="66" t="s">
        <v>52</v>
      </c>
      <c r="E5" s="46"/>
      <c r="F5" s="46"/>
      <c r="G5" s="46"/>
      <c r="H5" s="46"/>
      <c r="I5" s="46"/>
      <c r="J5" s="47"/>
      <c r="K5" s="4" t="s">
        <v>2</v>
      </c>
      <c r="L5" s="3"/>
      <c r="M5" s="67" t="s">
        <v>3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  <c r="AC5" s="5"/>
    </row>
    <row r="6" spans="1:29" ht="15.75" x14ac:dyDescent="0.25">
      <c r="A6" s="3"/>
      <c r="B6" s="73" t="s">
        <v>4</v>
      </c>
      <c r="C6" s="74"/>
      <c r="D6" s="66" t="s">
        <v>78</v>
      </c>
      <c r="E6" s="46"/>
      <c r="F6" s="46"/>
      <c r="G6" s="46"/>
      <c r="H6" s="46"/>
      <c r="I6" s="46"/>
      <c r="J6" s="47"/>
      <c r="K6" s="4" t="s">
        <v>2</v>
      </c>
      <c r="L6" s="3"/>
      <c r="M6" s="68" t="s">
        <v>5</v>
      </c>
      <c r="N6" s="47"/>
      <c r="O6" s="69" t="s">
        <v>34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  <c r="AC6" s="5" t="s">
        <v>2</v>
      </c>
    </row>
    <row r="7" spans="1:29" s="22" customFormat="1" ht="26.45" customHeight="1" x14ac:dyDescent="0.25">
      <c r="A7" s="19"/>
      <c r="B7" s="75" t="s">
        <v>6</v>
      </c>
      <c r="C7" s="76"/>
      <c r="D7" s="70" t="s">
        <v>41</v>
      </c>
      <c r="E7" s="77"/>
      <c r="F7" s="77"/>
      <c r="G7" s="77"/>
      <c r="H7" s="77"/>
      <c r="I7" s="77"/>
      <c r="J7" s="78"/>
      <c r="K7" s="20" t="s">
        <v>2</v>
      </c>
      <c r="L7" s="19"/>
      <c r="M7" s="79" t="s">
        <v>7</v>
      </c>
      <c r="N7" s="78"/>
      <c r="O7" s="70" t="s">
        <v>115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2"/>
      <c r="AC7" s="21"/>
    </row>
    <row r="8" spans="1:2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x14ac:dyDescent="0.25">
      <c r="A9" s="3"/>
      <c r="B9" s="51" t="s">
        <v>8</v>
      </c>
      <c r="C9" s="46"/>
      <c r="D9" s="46"/>
      <c r="E9" s="46"/>
      <c r="F9" s="46"/>
      <c r="G9" s="46"/>
      <c r="H9" s="46"/>
      <c r="I9" s="46"/>
      <c r="J9" s="46"/>
      <c r="K9" s="46"/>
      <c r="L9" s="47"/>
      <c r="M9" s="52" t="s">
        <v>9</v>
      </c>
      <c r="N9" s="46"/>
      <c r="O9" s="46"/>
      <c r="P9" s="46"/>
      <c r="Q9" s="47"/>
      <c r="R9" s="53" t="s">
        <v>10</v>
      </c>
      <c r="S9" s="46"/>
      <c r="T9" s="46"/>
      <c r="U9" s="46"/>
      <c r="V9" s="47"/>
      <c r="W9" s="45" t="s">
        <v>11</v>
      </c>
      <c r="X9" s="46"/>
      <c r="Y9" s="46"/>
      <c r="Z9" s="46"/>
      <c r="AA9" s="47"/>
      <c r="AB9" s="35" t="s">
        <v>12</v>
      </c>
      <c r="AC9" s="5"/>
    </row>
    <row r="10" spans="1:29" x14ac:dyDescent="0.25">
      <c r="A10" s="6"/>
      <c r="B10" s="48" t="s">
        <v>13</v>
      </c>
      <c r="C10" s="49" t="s">
        <v>14</v>
      </c>
      <c r="D10" s="49" t="s">
        <v>15</v>
      </c>
      <c r="E10" s="49" t="s">
        <v>16</v>
      </c>
      <c r="F10" s="48" t="s">
        <v>17</v>
      </c>
      <c r="G10" s="49" t="s">
        <v>18</v>
      </c>
      <c r="H10" s="49" t="s">
        <v>19</v>
      </c>
      <c r="I10" s="48" t="s">
        <v>20</v>
      </c>
      <c r="J10" s="48" t="s">
        <v>21</v>
      </c>
      <c r="K10" s="55" t="s">
        <v>22</v>
      </c>
      <c r="L10" s="47"/>
      <c r="M10" s="50" t="s">
        <v>23</v>
      </c>
      <c r="N10" s="50" t="s">
        <v>24</v>
      </c>
      <c r="O10" s="50" t="s">
        <v>25</v>
      </c>
      <c r="P10" s="50" t="s">
        <v>26</v>
      </c>
      <c r="Q10" s="50" t="s">
        <v>27</v>
      </c>
      <c r="R10" s="54" t="s">
        <v>23</v>
      </c>
      <c r="S10" s="54" t="s">
        <v>24</v>
      </c>
      <c r="T10" s="54" t="s">
        <v>25</v>
      </c>
      <c r="U10" s="54" t="s">
        <v>26</v>
      </c>
      <c r="V10" s="54" t="s">
        <v>27</v>
      </c>
      <c r="W10" s="37" t="s">
        <v>23</v>
      </c>
      <c r="X10" s="37" t="s">
        <v>24</v>
      </c>
      <c r="Y10" s="37" t="s">
        <v>25</v>
      </c>
      <c r="Z10" s="37" t="s">
        <v>26</v>
      </c>
      <c r="AA10" s="38" t="s">
        <v>28</v>
      </c>
      <c r="AB10" s="36"/>
      <c r="AC10" s="7"/>
    </row>
    <row r="11" spans="1:29" x14ac:dyDescent="0.25">
      <c r="A11" s="6"/>
      <c r="B11" s="36"/>
      <c r="C11" s="36"/>
      <c r="D11" s="36"/>
      <c r="E11" s="36"/>
      <c r="F11" s="36"/>
      <c r="G11" s="36"/>
      <c r="H11" s="36"/>
      <c r="I11" s="36"/>
      <c r="J11" s="36"/>
      <c r="K11" s="27" t="s">
        <v>29</v>
      </c>
      <c r="L11" s="27" t="s">
        <v>30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7"/>
    </row>
    <row r="12" spans="1:29" s="13" customFormat="1" ht="315" x14ac:dyDescent="0.25">
      <c r="A12" s="11"/>
      <c r="B12" s="28" t="s">
        <v>103</v>
      </c>
      <c r="C12" s="29" t="s">
        <v>116</v>
      </c>
      <c r="D12" s="29" t="s">
        <v>117</v>
      </c>
      <c r="E12" s="29" t="s">
        <v>118</v>
      </c>
      <c r="F12" s="28" t="s">
        <v>119</v>
      </c>
      <c r="G12" s="28" t="s">
        <v>104</v>
      </c>
      <c r="H12" s="28" t="s">
        <v>105</v>
      </c>
      <c r="I12" s="28" t="s">
        <v>106</v>
      </c>
      <c r="J12" s="28" t="s">
        <v>107</v>
      </c>
      <c r="K12" s="28">
        <v>0</v>
      </c>
      <c r="L12" s="28">
        <v>2024</v>
      </c>
      <c r="M12" s="30">
        <v>0</v>
      </c>
      <c r="N12" s="30">
        <v>0</v>
      </c>
      <c r="O12" s="30">
        <v>0</v>
      </c>
      <c r="P12" s="30">
        <v>100</v>
      </c>
      <c r="Q12" s="31">
        <f t="shared" ref="Q12:Q17" si="0">SUM(M12:P12)</f>
        <v>100</v>
      </c>
      <c r="R12" s="32">
        <v>0</v>
      </c>
      <c r="S12" s="32">
        <v>0</v>
      </c>
      <c r="T12" s="32">
        <v>0</v>
      </c>
      <c r="U12" s="32"/>
      <c r="V12" s="33">
        <f t="shared" ref="V12:V17" si="1">SUM(R12:U12)</f>
        <v>0</v>
      </c>
      <c r="W12" s="34">
        <f t="shared" ref="W12:Z12" si="2">M12-R12</f>
        <v>0</v>
      </c>
      <c r="X12" s="34">
        <f t="shared" si="2"/>
        <v>0</v>
      </c>
      <c r="Y12" s="34">
        <f t="shared" si="2"/>
        <v>0</v>
      </c>
      <c r="Z12" s="34">
        <f t="shared" si="2"/>
        <v>100</v>
      </c>
      <c r="AA12" s="34">
        <f t="shared" ref="AA12:AA17" si="3">SUM(W12:Z12)</f>
        <v>100</v>
      </c>
      <c r="AB12" s="28"/>
      <c r="AC12" s="12"/>
    </row>
    <row r="13" spans="1:29" s="13" customFormat="1" ht="135" x14ac:dyDescent="0.25">
      <c r="A13" s="14"/>
      <c r="B13" s="28" t="s">
        <v>108</v>
      </c>
      <c r="C13" s="29" t="s">
        <v>120</v>
      </c>
      <c r="D13" s="29" t="s">
        <v>121</v>
      </c>
      <c r="E13" s="29" t="s">
        <v>114</v>
      </c>
      <c r="F13" s="29" t="s">
        <v>119</v>
      </c>
      <c r="G13" s="29" t="s">
        <v>104</v>
      </c>
      <c r="H13" s="28" t="s">
        <v>105</v>
      </c>
      <c r="I13" s="28" t="s">
        <v>106</v>
      </c>
      <c r="J13" s="29" t="s">
        <v>107</v>
      </c>
      <c r="K13" s="28">
        <v>0</v>
      </c>
      <c r="L13" s="28">
        <v>2024</v>
      </c>
      <c r="M13" s="30">
        <v>0</v>
      </c>
      <c r="N13" s="30">
        <v>0</v>
      </c>
      <c r="O13" s="30">
        <v>0</v>
      </c>
      <c r="P13" s="30">
        <v>100</v>
      </c>
      <c r="Q13" s="31">
        <f t="shared" si="0"/>
        <v>100</v>
      </c>
      <c r="R13" s="32">
        <v>0</v>
      </c>
      <c r="S13" s="32">
        <v>0</v>
      </c>
      <c r="T13" s="32">
        <v>0</v>
      </c>
      <c r="U13" s="32"/>
      <c r="V13" s="33">
        <f t="shared" si="1"/>
        <v>0</v>
      </c>
      <c r="W13" s="34">
        <f t="shared" ref="W13:Z13" si="4">M13-R13</f>
        <v>0</v>
      </c>
      <c r="X13" s="34">
        <f t="shared" si="4"/>
        <v>0</v>
      </c>
      <c r="Y13" s="34">
        <f t="shared" si="4"/>
        <v>0</v>
      </c>
      <c r="Z13" s="34">
        <f t="shared" si="4"/>
        <v>100</v>
      </c>
      <c r="AA13" s="34">
        <f t="shared" si="3"/>
        <v>100</v>
      </c>
      <c r="AB13" s="28"/>
      <c r="AC13" s="15"/>
    </row>
    <row r="14" spans="1:29" s="18" customFormat="1" ht="225" x14ac:dyDescent="0.25">
      <c r="A14" s="16"/>
      <c r="B14" s="28" t="s">
        <v>109</v>
      </c>
      <c r="C14" s="28" t="s">
        <v>122</v>
      </c>
      <c r="D14" s="28" t="s">
        <v>123</v>
      </c>
      <c r="E14" s="28" t="s">
        <v>124</v>
      </c>
      <c r="F14" s="28" t="s">
        <v>119</v>
      </c>
      <c r="G14" s="28" t="s">
        <v>104</v>
      </c>
      <c r="H14" s="28" t="s">
        <v>105</v>
      </c>
      <c r="I14" s="28" t="s">
        <v>110</v>
      </c>
      <c r="J14" s="28" t="s">
        <v>107</v>
      </c>
      <c r="K14" s="28">
        <v>100</v>
      </c>
      <c r="L14" s="28">
        <v>2024</v>
      </c>
      <c r="M14" s="30">
        <v>30</v>
      </c>
      <c r="N14" s="30">
        <v>23</v>
      </c>
      <c r="O14" s="30">
        <v>23</v>
      </c>
      <c r="P14" s="30">
        <v>24</v>
      </c>
      <c r="Q14" s="31">
        <f t="shared" si="0"/>
        <v>100</v>
      </c>
      <c r="R14" s="32">
        <v>30</v>
      </c>
      <c r="S14" s="32">
        <v>34.299999999999997</v>
      </c>
      <c r="T14" s="32">
        <v>28</v>
      </c>
      <c r="U14" s="32"/>
      <c r="V14" s="33">
        <f t="shared" si="1"/>
        <v>92.3</v>
      </c>
      <c r="W14" s="34">
        <f t="shared" ref="W14:Z14" si="5">M14-R14</f>
        <v>0</v>
      </c>
      <c r="X14" s="34">
        <f t="shared" si="5"/>
        <v>-11.299999999999997</v>
      </c>
      <c r="Y14" s="34">
        <f t="shared" si="5"/>
        <v>-5</v>
      </c>
      <c r="Z14" s="34">
        <f t="shared" si="5"/>
        <v>24</v>
      </c>
      <c r="AA14" s="34">
        <f t="shared" si="3"/>
        <v>7.7000000000000028</v>
      </c>
      <c r="AB14" s="28" t="s">
        <v>140</v>
      </c>
      <c r="AC14" s="17"/>
    </row>
    <row r="15" spans="1:29" s="18" customFormat="1" ht="150" x14ac:dyDescent="0.25">
      <c r="A15" s="16"/>
      <c r="B15" s="28" t="s">
        <v>111</v>
      </c>
      <c r="C15" s="28" t="s">
        <v>125</v>
      </c>
      <c r="D15" s="28" t="s">
        <v>126</v>
      </c>
      <c r="E15" s="29" t="s">
        <v>127</v>
      </c>
      <c r="F15" s="28" t="s">
        <v>119</v>
      </c>
      <c r="G15" s="28" t="s">
        <v>128</v>
      </c>
      <c r="H15" s="28" t="s">
        <v>113</v>
      </c>
      <c r="I15" s="28" t="s">
        <v>110</v>
      </c>
      <c r="J15" s="28" t="s">
        <v>107</v>
      </c>
      <c r="K15" s="28">
        <v>100</v>
      </c>
      <c r="L15" s="28">
        <v>2024</v>
      </c>
      <c r="M15" s="30">
        <v>25</v>
      </c>
      <c r="N15" s="30">
        <v>25</v>
      </c>
      <c r="O15" s="30">
        <v>25</v>
      </c>
      <c r="P15" s="30">
        <v>25</v>
      </c>
      <c r="Q15" s="31">
        <f t="shared" si="0"/>
        <v>100</v>
      </c>
      <c r="R15" s="32">
        <v>25</v>
      </c>
      <c r="S15" s="32">
        <v>25</v>
      </c>
      <c r="T15" s="32">
        <v>25</v>
      </c>
      <c r="U15" s="32"/>
      <c r="V15" s="33">
        <f t="shared" si="1"/>
        <v>75</v>
      </c>
      <c r="W15" s="34">
        <f t="shared" ref="W15:Z15" si="6">M15-R15</f>
        <v>0</v>
      </c>
      <c r="X15" s="34">
        <f t="shared" si="6"/>
        <v>0</v>
      </c>
      <c r="Y15" s="34">
        <f t="shared" si="6"/>
        <v>0</v>
      </c>
      <c r="Z15" s="34">
        <f t="shared" si="6"/>
        <v>25</v>
      </c>
      <c r="AA15" s="34">
        <f t="shared" si="3"/>
        <v>25</v>
      </c>
      <c r="AB15" s="28" t="s">
        <v>140</v>
      </c>
      <c r="AC15" s="17"/>
    </row>
    <row r="16" spans="1:29" s="18" customFormat="1" ht="150" x14ac:dyDescent="0.25">
      <c r="A16" s="16"/>
      <c r="B16" s="28" t="s">
        <v>112</v>
      </c>
      <c r="C16" s="28" t="s">
        <v>129</v>
      </c>
      <c r="D16" s="28" t="s">
        <v>130</v>
      </c>
      <c r="E16" s="28" t="s">
        <v>131</v>
      </c>
      <c r="F16" s="28" t="s">
        <v>132</v>
      </c>
      <c r="G16" s="28" t="s">
        <v>128</v>
      </c>
      <c r="H16" s="28" t="s">
        <v>113</v>
      </c>
      <c r="I16" s="28" t="s">
        <v>110</v>
      </c>
      <c r="J16" s="28" t="s">
        <v>107</v>
      </c>
      <c r="K16" s="28">
        <v>100</v>
      </c>
      <c r="L16" s="28">
        <v>2024</v>
      </c>
      <c r="M16" s="30">
        <v>25</v>
      </c>
      <c r="N16" s="30">
        <v>25</v>
      </c>
      <c r="O16" s="30">
        <v>25</v>
      </c>
      <c r="P16" s="30">
        <v>25</v>
      </c>
      <c r="Q16" s="31">
        <f t="shared" si="0"/>
        <v>100</v>
      </c>
      <c r="R16" s="32">
        <v>25</v>
      </c>
      <c r="S16" s="32">
        <v>25</v>
      </c>
      <c r="T16" s="32">
        <v>25</v>
      </c>
      <c r="U16" s="32"/>
      <c r="V16" s="33">
        <f t="shared" si="1"/>
        <v>75</v>
      </c>
      <c r="W16" s="34">
        <f t="shared" ref="W16:Z17" si="7">M16-R16</f>
        <v>0</v>
      </c>
      <c r="X16" s="34">
        <f t="shared" si="7"/>
        <v>0</v>
      </c>
      <c r="Y16" s="34">
        <f t="shared" si="7"/>
        <v>0</v>
      </c>
      <c r="Z16" s="34">
        <f t="shared" si="7"/>
        <v>25</v>
      </c>
      <c r="AA16" s="34">
        <f t="shared" si="3"/>
        <v>25</v>
      </c>
      <c r="AB16" s="28" t="s">
        <v>140</v>
      </c>
      <c r="AC16" s="17"/>
    </row>
    <row r="17" spans="1:29" s="18" customFormat="1" ht="105" x14ac:dyDescent="0.25">
      <c r="A17" s="23"/>
      <c r="B17" s="28" t="s">
        <v>133</v>
      </c>
      <c r="C17" s="28" t="s">
        <v>134</v>
      </c>
      <c r="D17" s="28" t="s">
        <v>135</v>
      </c>
      <c r="E17" s="28" t="s">
        <v>136</v>
      </c>
      <c r="F17" s="28" t="s">
        <v>132</v>
      </c>
      <c r="G17" s="28" t="s">
        <v>128</v>
      </c>
      <c r="H17" s="28" t="s">
        <v>113</v>
      </c>
      <c r="I17" s="28" t="s">
        <v>110</v>
      </c>
      <c r="J17" s="28" t="s">
        <v>107</v>
      </c>
      <c r="K17" s="28">
        <v>0</v>
      </c>
      <c r="L17" s="28">
        <v>2024</v>
      </c>
      <c r="M17" s="30">
        <v>40</v>
      </c>
      <c r="N17" s="30">
        <v>20</v>
      </c>
      <c r="O17" s="30">
        <v>20</v>
      </c>
      <c r="P17" s="30">
        <v>20</v>
      </c>
      <c r="Q17" s="31">
        <f t="shared" si="0"/>
        <v>100</v>
      </c>
      <c r="R17" s="32">
        <v>40</v>
      </c>
      <c r="S17" s="32">
        <v>53</v>
      </c>
      <c r="T17" s="32">
        <v>35</v>
      </c>
      <c r="U17" s="32"/>
      <c r="V17" s="33">
        <f t="shared" si="1"/>
        <v>128</v>
      </c>
      <c r="W17" s="34">
        <f t="shared" si="7"/>
        <v>0</v>
      </c>
      <c r="X17" s="34">
        <f t="shared" si="7"/>
        <v>-33</v>
      </c>
      <c r="Y17" s="34">
        <f t="shared" si="7"/>
        <v>-15</v>
      </c>
      <c r="Z17" s="34">
        <f t="shared" si="7"/>
        <v>20</v>
      </c>
      <c r="AA17" s="34">
        <f t="shared" si="3"/>
        <v>-28</v>
      </c>
      <c r="AB17" s="28" t="s">
        <v>140</v>
      </c>
      <c r="AC17" s="17"/>
    </row>
    <row r="18" spans="1:29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idden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1"/>
      <c r="B20" s="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42"/>
      <c r="W20" s="40"/>
      <c r="X20" s="40"/>
      <c r="Y20" s="40"/>
      <c r="Z20" s="40"/>
      <c r="AA20" s="40"/>
      <c r="AB20" s="2"/>
      <c r="AC20" s="2"/>
    </row>
    <row r="21" spans="1:29" x14ac:dyDescent="0.25">
      <c r="A21" s="1"/>
      <c r="B21" s="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39"/>
      <c r="W21" s="40"/>
      <c r="X21" s="40"/>
      <c r="Y21" s="40"/>
      <c r="Z21" s="40"/>
      <c r="AA21" s="40"/>
      <c r="AB21" s="2"/>
      <c r="AC21" s="2"/>
    </row>
    <row r="22" spans="1:29" x14ac:dyDescent="0.25">
      <c r="A22" s="1"/>
      <c r="B22" s="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9"/>
      <c r="W22" s="40"/>
      <c r="X22" s="40"/>
      <c r="Y22" s="40"/>
      <c r="Z22" s="40"/>
      <c r="AA22" s="40"/>
      <c r="AB22" s="2"/>
      <c r="AC22" s="2"/>
    </row>
    <row r="23" spans="1:29" x14ac:dyDescent="0.25">
      <c r="A23" s="1"/>
      <c r="B23" s="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39"/>
      <c r="W23" s="41"/>
      <c r="X23" s="41"/>
      <c r="Y23" s="41"/>
      <c r="Z23" s="41"/>
      <c r="AA23" s="41"/>
      <c r="AB23" s="2"/>
      <c r="AC23" s="2"/>
    </row>
    <row r="24" spans="1:29" x14ac:dyDescent="0.25">
      <c r="A24" s="1"/>
      <c r="B24" s="2"/>
      <c r="C24" s="43"/>
      <c r="D24" s="43"/>
      <c r="E24" s="4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 t="s">
        <v>139</v>
      </c>
      <c r="V24" s="42"/>
      <c r="W24" s="42"/>
      <c r="X24" s="42"/>
      <c r="Y24" s="42"/>
      <c r="Z24" s="42"/>
      <c r="AA24" s="42"/>
      <c r="AB24" s="2"/>
      <c r="AC24" s="2"/>
    </row>
    <row r="25" spans="1:29" x14ac:dyDescent="0.25">
      <c r="A25" s="1"/>
      <c r="B25" s="2"/>
      <c r="C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42"/>
      <c r="W25" s="40"/>
      <c r="X25" s="40"/>
      <c r="Y25" s="40"/>
      <c r="Z25" s="40"/>
      <c r="AA25" s="40"/>
      <c r="AB25" s="2"/>
      <c r="AC25" s="2"/>
    </row>
    <row r="26" spans="1:29" x14ac:dyDescent="0.25">
      <c r="A26" s="1"/>
      <c r="B26" s="2"/>
      <c r="C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43"/>
      <c r="W26" s="44"/>
      <c r="X26" s="44"/>
      <c r="Y26" s="44"/>
      <c r="Z26" s="44"/>
      <c r="AA26" s="44"/>
      <c r="AB26" s="2"/>
      <c r="AC26" s="2"/>
    </row>
    <row r="27" spans="1:29" x14ac:dyDescent="0.25">
      <c r="A27" s="1"/>
      <c r="B27" s="2"/>
      <c r="C27" s="25"/>
      <c r="D27" s="24"/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6"/>
      <c r="V27" s="56"/>
      <c r="W27" s="56"/>
      <c r="X27" s="56"/>
      <c r="Y27" s="56"/>
      <c r="Z27" s="56"/>
      <c r="AA27" s="56"/>
      <c r="AB27" s="2"/>
      <c r="AC27" s="2"/>
    </row>
    <row r="28" spans="1:29" x14ac:dyDescent="0.25">
      <c r="A28" s="1"/>
      <c r="B28" s="2"/>
      <c r="C28" s="42"/>
      <c r="D28" s="42"/>
      <c r="E28" s="4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43" t="s">
        <v>138</v>
      </c>
      <c r="V28" s="43"/>
      <c r="W28" s="43"/>
      <c r="X28" s="43"/>
      <c r="Y28" s="43"/>
      <c r="Z28" s="43"/>
      <c r="AA28" s="43"/>
      <c r="AB28" s="2"/>
      <c r="AC28" s="2"/>
    </row>
    <row r="29" spans="1:29" x14ac:dyDescent="0.25">
      <c r="A29" s="2"/>
      <c r="B29" s="2"/>
      <c r="C29" s="42"/>
      <c r="D29" s="42"/>
      <c r="E29" s="4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43" t="s">
        <v>137</v>
      </c>
      <c r="V29" s="43"/>
      <c r="W29" s="43"/>
      <c r="X29" s="43"/>
      <c r="Y29" s="43"/>
      <c r="Z29" s="43"/>
      <c r="AA29" s="43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x14ac:dyDescent="0.25">
      <c r="A983" s="2"/>
      <c r="AC983" s="2"/>
    </row>
    <row r="984" spans="1:29" x14ac:dyDescent="0.25">
      <c r="A984" s="2"/>
      <c r="AC984" s="2"/>
    </row>
    <row r="985" spans="1:29" x14ac:dyDescent="0.25">
      <c r="A985" s="2"/>
      <c r="AC985" s="2"/>
    </row>
    <row r="986" spans="1:29" x14ac:dyDescent="0.25">
      <c r="A986" s="2"/>
      <c r="AC986" s="2"/>
    </row>
    <row r="987" spans="1:29" x14ac:dyDescent="0.25">
      <c r="A987" s="2"/>
      <c r="AC987" s="2"/>
    </row>
    <row r="988" spans="1:29" x14ac:dyDescent="0.25">
      <c r="A988" s="2"/>
      <c r="AC988" s="2"/>
    </row>
    <row r="989" spans="1:29" x14ac:dyDescent="0.25">
      <c r="A989" s="2"/>
      <c r="AC989" s="2"/>
    </row>
    <row r="990" spans="1:29" x14ac:dyDescent="0.25">
      <c r="A990" s="2"/>
      <c r="AC990" s="2"/>
    </row>
    <row r="991" spans="1:29" x14ac:dyDescent="0.25">
      <c r="A991" s="2"/>
      <c r="AC991" s="2"/>
    </row>
    <row r="992" spans="1:29" x14ac:dyDescent="0.25">
      <c r="A992" s="2"/>
      <c r="AC992" s="2"/>
    </row>
    <row r="993" spans="1:29" x14ac:dyDescent="0.25">
      <c r="A993" s="2"/>
      <c r="AC993" s="2"/>
    </row>
    <row r="994" spans="1:29" x14ac:dyDescent="0.25">
      <c r="A994" s="2"/>
      <c r="AC994" s="2"/>
    </row>
    <row r="995" spans="1:29" x14ac:dyDescent="0.25">
      <c r="A995" s="2"/>
      <c r="AC995" s="2"/>
    </row>
  </sheetData>
  <mergeCells count="55">
    <mergeCell ref="U28:AA28"/>
    <mergeCell ref="V27:AA27"/>
    <mergeCell ref="U24:AA24"/>
    <mergeCell ref="U29:AA29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C28:E28"/>
    <mergeCell ref="C29:E29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B10:B11"/>
    <mergeCell ref="C10:C11"/>
    <mergeCell ref="D10:D11"/>
    <mergeCell ref="E10:E11"/>
    <mergeCell ref="C24:E24"/>
    <mergeCell ref="F10:F11"/>
    <mergeCell ref="G10:G11"/>
    <mergeCell ref="H10:H11"/>
    <mergeCell ref="V20:AA20"/>
    <mergeCell ref="V21:AA21"/>
    <mergeCell ref="O10:O11"/>
    <mergeCell ref="P10:P11"/>
    <mergeCell ref="V22:AA22"/>
    <mergeCell ref="V23:AA23"/>
    <mergeCell ref="V25:AA25"/>
    <mergeCell ref="V26:AA26"/>
    <mergeCell ref="W9:AA9"/>
    <mergeCell ref="AB9:AB11"/>
    <mergeCell ref="W10:W11"/>
    <mergeCell ref="X10:X11"/>
    <mergeCell ref="Y10:Y11"/>
    <mergeCell ref="Z10:Z11"/>
    <mergeCell ref="AA10:AA11"/>
  </mergeCells>
  <pageMargins left="0.70866141732283472" right="0.70866141732283472" top="0.74803149606299213" bottom="0.74803149606299213" header="0.31496062992125984" footer="0.31496062992125984"/>
  <pageSetup paperSize="288" scale="54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9" t="s">
        <v>31</v>
      </c>
      <c r="B1" s="9"/>
      <c r="C1" s="10" t="s">
        <v>32</v>
      </c>
      <c r="D1" s="9"/>
      <c r="E1" s="9" t="s">
        <v>33</v>
      </c>
      <c r="F1" s="9"/>
      <c r="G1" s="9" t="s">
        <v>34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x14ac:dyDescent="0.25">
      <c r="A2" s="9" t="s">
        <v>35</v>
      </c>
      <c r="B2" s="9"/>
      <c r="C2" s="10" t="s">
        <v>36</v>
      </c>
      <c r="D2" s="9"/>
      <c r="E2" s="9" t="s">
        <v>37</v>
      </c>
      <c r="F2" s="9"/>
      <c r="G2" s="9" t="s">
        <v>38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x14ac:dyDescent="0.25">
      <c r="A3" s="9" t="s">
        <v>39</v>
      </c>
      <c r="B3" s="9"/>
      <c r="C3" s="10" t="s">
        <v>40</v>
      </c>
      <c r="D3" s="9"/>
      <c r="E3" s="9" t="s">
        <v>41</v>
      </c>
      <c r="F3" s="9"/>
      <c r="G3" s="9" t="s">
        <v>42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x14ac:dyDescent="0.25">
      <c r="A4" s="9" t="s">
        <v>43</v>
      </c>
      <c r="B4" s="9"/>
      <c r="C4" s="10" t="s">
        <v>44</v>
      </c>
      <c r="D4" s="9"/>
      <c r="E4" s="9" t="s">
        <v>45</v>
      </c>
      <c r="F4" s="9"/>
      <c r="G4" s="9" t="s">
        <v>46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x14ac:dyDescent="0.25">
      <c r="A5" s="9" t="s">
        <v>47</v>
      </c>
      <c r="B5" s="9"/>
      <c r="C5" s="10" t="s">
        <v>48</v>
      </c>
      <c r="D5" s="9"/>
      <c r="E5" s="9"/>
      <c r="F5" s="9"/>
      <c r="G5" s="9" t="s">
        <v>49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x14ac:dyDescent="0.25">
      <c r="A6" s="9" t="s">
        <v>50</v>
      </c>
      <c r="B6" s="9"/>
      <c r="C6" s="10" t="s">
        <v>51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x14ac:dyDescent="0.25">
      <c r="A7" s="9" t="s">
        <v>52</v>
      </c>
      <c r="B7" s="9"/>
      <c r="C7" s="10" t="s">
        <v>53</v>
      </c>
      <c r="D7" s="9"/>
      <c r="E7" s="9"/>
      <c r="F7" s="9"/>
      <c r="G7" s="9" t="s">
        <v>54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x14ac:dyDescent="0.25">
      <c r="A8" s="9" t="s">
        <v>55</v>
      </c>
      <c r="B8" s="9"/>
      <c r="C8" s="10" t="s">
        <v>56</v>
      </c>
      <c r="D8" s="9"/>
      <c r="E8" s="9"/>
      <c r="F8" s="9"/>
      <c r="G8" s="9" t="s">
        <v>57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x14ac:dyDescent="0.25">
      <c r="A9" s="9" t="s">
        <v>58</v>
      </c>
      <c r="B9" s="9"/>
      <c r="C9" s="10" t="s">
        <v>59</v>
      </c>
      <c r="D9" s="9"/>
      <c r="E9" s="9"/>
      <c r="F9" s="9"/>
      <c r="G9" s="9" t="s">
        <v>60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x14ac:dyDescent="0.25">
      <c r="A10" s="9" t="s">
        <v>61</v>
      </c>
      <c r="B10" s="9"/>
      <c r="C10" s="10" t="s">
        <v>62</v>
      </c>
      <c r="D10" s="9"/>
      <c r="E10" s="9"/>
      <c r="F10" s="9"/>
      <c r="G10" s="9" t="s">
        <v>63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x14ac:dyDescent="0.25">
      <c r="A11" s="9" t="s">
        <v>64</v>
      </c>
      <c r="B11" s="9"/>
      <c r="C11" s="10" t="s">
        <v>65</v>
      </c>
      <c r="D11" s="9"/>
      <c r="E11" s="9"/>
      <c r="F11" s="9"/>
      <c r="G11" s="9" t="s">
        <v>66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x14ac:dyDescent="0.25">
      <c r="A12" s="9" t="s">
        <v>67</v>
      </c>
      <c r="B12" s="9"/>
      <c r="C12" s="10" t="s">
        <v>68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x14ac:dyDescent="0.25">
      <c r="A13" s="9" t="s">
        <v>69</v>
      </c>
      <c r="B13" s="9"/>
      <c r="C13" s="9" t="s">
        <v>70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x14ac:dyDescent="0.25">
      <c r="A14" s="9" t="s">
        <v>71</v>
      </c>
      <c r="B14" s="9"/>
      <c r="C14" s="9" t="s">
        <v>72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x14ac:dyDescent="0.25">
      <c r="A15" s="9" t="s">
        <v>73</v>
      </c>
      <c r="B15" s="9"/>
      <c r="C15" s="9" t="s">
        <v>74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x14ac:dyDescent="0.25">
      <c r="A16" s="9" t="s">
        <v>75</v>
      </c>
      <c r="B16" s="9"/>
      <c r="C16" s="9" t="s">
        <v>76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x14ac:dyDescent="0.25">
      <c r="A17" s="9" t="s">
        <v>77</v>
      </c>
      <c r="B17" s="9"/>
      <c r="C17" s="9" t="s">
        <v>78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x14ac:dyDescent="0.25">
      <c r="A18" s="9" t="s">
        <v>79</v>
      </c>
      <c r="B18" s="9"/>
      <c r="C18" s="9" t="s">
        <v>80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x14ac:dyDescent="0.25">
      <c r="A19" s="9" t="s">
        <v>81</v>
      </c>
      <c r="B19" s="9"/>
      <c r="C19" s="9" t="s">
        <v>82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x14ac:dyDescent="0.25">
      <c r="A20" s="9" t="s">
        <v>83</v>
      </c>
      <c r="B20" s="9"/>
      <c r="C20" s="9" t="s">
        <v>84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9" t="s">
        <v>85</v>
      </c>
      <c r="B21" s="9"/>
      <c r="C21" s="9" t="s">
        <v>86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9" t="s">
        <v>87</v>
      </c>
      <c r="B22" s="9"/>
      <c r="C22" s="9" t="s">
        <v>88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5">
      <c r="A23" s="9" t="s">
        <v>89</v>
      </c>
      <c r="B23" s="9"/>
      <c r="C23" s="9" t="s">
        <v>90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9" t="s">
        <v>91</v>
      </c>
      <c r="B24" s="9"/>
      <c r="C24" s="9" t="s">
        <v>92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9" t="s">
        <v>93</v>
      </c>
      <c r="B25" s="9"/>
      <c r="C25" s="9" t="s">
        <v>94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9" t="s">
        <v>95</v>
      </c>
      <c r="B26" s="9"/>
      <c r="C26" s="9" t="s">
        <v>96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9" t="s">
        <v>97</v>
      </c>
      <c r="B27" s="9"/>
      <c r="C27" s="9" t="s">
        <v>98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9" t="s">
        <v>99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9" t="s">
        <v>100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9" t="s">
        <v>101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9" t="s">
        <v>102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5540</cp:lastModifiedBy>
  <cp:lastPrinted>2025-10-01T19:22:27Z</cp:lastPrinted>
  <dcterms:created xsi:type="dcterms:W3CDTF">2023-03-14T18:09:27Z</dcterms:created>
  <dcterms:modified xsi:type="dcterms:W3CDTF">2025-10-01T19:24:49Z</dcterms:modified>
</cp:coreProperties>
</file>