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nsejeria Juridico\Documents\2025 new year\Consejeria Juridica\planeacion\2o informe\3er informe\"/>
    </mc:Choice>
  </mc:AlternateContent>
  <xr:revisionPtr revIDLastSave="0" documentId="13_ncr:1_{1EF68B4D-1D14-4459-8F7E-B5E1AADEC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5" i="1" l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3" i="1" l="1"/>
  <c r="AA25" i="1"/>
  <c r="AA24" i="1"/>
  <c r="AA22" i="1"/>
  <c r="AA21" i="1"/>
  <c r="AA20" i="1"/>
  <c r="AA19" i="1"/>
  <c r="AA18" i="1"/>
  <c r="AA17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<sst xmlns="http://schemas.openxmlformats.org/spreadsheetml/2006/main" count="261" uniqueCount="176">
  <si>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</si>
  <si>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</si>
  <si>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</si>
  <si>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</si>
  <si>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</si>
  <si>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</si>
  <si>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</si>
  <si>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</si>
  <si>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</si>
  <si>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</si>
  <si>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</si>
  <si>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</si>
  <si>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</si>
  <si>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</si>
  <si>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</si>
  <si>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</si>
  <si>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</si>
  <si>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</si>
  <si>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</si>
  <si>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</si>
  <si>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</si>
  <si>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</si>
  <si>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</si>
  <si>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</si>
  <si>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</si>
  <si>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</si>
  <si>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</si>
  <si>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</si>
  <si>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</si>
  <si>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</si>
  <si>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</si>
  <si>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</si>
  <si>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</si>
  <si>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</si>
  <si>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</si>
  <si>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</si>
  <si>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</si>
  <si>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</si>
  <si>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</si>
  <si>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</si>
  <si>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</si>
  <si>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</si>
  <si>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</si>
  <si>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</si>
  <si>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</si>
  <si>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</si>
  <si>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</si>
  <si>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</si>
  <si>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</si>
  <si>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</si>
  <si>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</si>
  <si>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</si>
  <si>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</si>
  <si>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</si>
  <si>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</si>
  <si>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</si>
  <si>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</si>
  <si>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</si>
  <si>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</si>
  <si>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</si>
  <si>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</si>
  <si>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</si>
  <si>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</si>
  <si>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</si>
  <si>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</si>
  <si>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</si>
  <si>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</si>
  <si>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</si>
  <si>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</si>
  <si>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</si>
  <si>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</si>
  <si>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</si>
  <si>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</si>
  <si>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</si>
  <si>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</si>
  <si>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</si>
  <si>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</si>
  <si>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</si>
  <si>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</si>
  <si>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</si>
  <si>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</si>
  <si>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</si>
  <si>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</si>
  <si>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</si>
  <si>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</si>
  <si>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</si>
  <si>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</si>
  <si>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</si>
  <si>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</si>
  <si>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</si>
  <si>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</si>
  <si>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</si>
  <si>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</si>
  <si>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</si>
  <si>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</si>
  <si>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</si>
  <si>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</si>
  <si>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</si>
  <si>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</si>
  <si>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</si>
  <si>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</si>
  <si>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</si>
  <si>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</si>
  <si>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Muestra el índice de las instituciones y los servicios encargados de la procuración, impartición, administración y acompañamiento en los procedimientos de justicia en México, desde una perspectiva
ciudadana.</t>
  </si>
  <si>
    <t>Índice</t>
  </si>
  <si>
    <t>El índice está definido en el documento Índice de Estado de Derecho en México 2023 - 2024 que lo publica World Justice Project (WJP).</t>
  </si>
  <si>
    <t>Posición ocupada por el Estado de Oaxaca respecto a las 32 entidades del país en el Factor 4 Derechos Fundamentales del Índice de Estado de Derecho en México 2023-2024.</t>
  </si>
  <si>
    <t>Estrategico</t>
  </si>
  <si>
    <t>Eficacia</t>
  </si>
  <si>
    <t>Anual</t>
  </si>
  <si>
    <t>Ascendente</t>
  </si>
  <si>
    <t xml:space="preserve">Porcentaje de acciones realizadas en matería de derechos humanos, administrativa, penal, civil, laboral, amparos, mercantil, electoral, fiscal, constitucional y regularización de tenencia de la tierra y aquellos en donde se defiendan los intereses del Municipio de Oaxaca de Juárez, respecto a las solicitudes o demandas recibidas. </t>
  </si>
  <si>
    <t>Mide el porcentaje de acciones que contribuyan a la respuesta y defensa de los intereses del Municipio de Oaxaca de Juárez</t>
  </si>
  <si>
    <t>(Número de acciones realizadas / número de solicitudes o demandas recibidas)*100</t>
  </si>
  <si>
    <t>Porcentaje</t>
  </si>
  <si>
    <t>Eficiencia</t>
  </si>
  <si>
    <t>Porcentaje de acciones en materia de difusión, protección y defensa de los Derechos Humanos respecto a las solicitudes o denuncias recibidas.</t>
  </si>
  <si>
    <t>De gestión</t>
  </si>
  <si>
    <t>Trimestral</t>
  </si>
  <si>
    <t>Actividad 1.1</t>
  </si>
  <si>
    <t>actividad 1.2</t>
  </si>
  <si>
    <t>Actividad 2.2</t>
  </si>
  <si>
    <t>Actividad 2.3</t>
  </si>
  <si>
    <t>Actividad 2.4</t>
  </si>
  <si>
    <t>Actividad 2.5</t>
  </si>
  <si>
    <t>Calidad</t>
  </si>
  <si>
    <t>Actividad 3.1</t>
  </si>
  <si>
    <t>Actividad 3.2</t>
  </si>
  <si>
    <t>Actividad 2.1</t>
  </si>
  <si>
    <t>Autorizó</t>
  </si>
  <si>
    <t>José David Torres Ramírez</t>
  </si>
  <si>
    <t>Consejero Jurídico</t>
  </si>
  <si>
    <t>Mide el numero de acciones realizadas para la difusión, protección y defensa de los derechos humanos</t>
  </si>
  <si>
    <t>(Número de acciones de difusión, protección y defensa de los derechos humanos realizadas / número de solicitudes o denuncias recibidas)*100</t>
  </si>
  <si>
    <t>(Número de acciones realizadas que promocionan el respeto de los Derechos Humanos / número de personas alcanzadas)*100</t>
  </si>
  <si>
    <t>Mide el numero de acciones realizadas que promocionan el respeto de los derechos humanos</t>
  </si>
  <si>
    <t>Porcentaje de acciones que promocionan el respeto a los Derechos Humanos respecto a los recibidos.</t>
  </si>
  <si>
    <t>(Número de acciones realizadas para resolver presuntas violaciones de Derechos Humanos / número de quejas recibidas)*100</t>
  </si>
  <si>
    <t>Mide el numero acciones realizadas que resuelven presuntas violaciones a Derechos Humanos.</t>
  </si>
  <si>
    <t>Porcentaje de acciones realizadas para resolver presuntas violaciones de Derechos Humanos respecto a las quejas recibidas.</t>
  </si>
  <si>
    <t>Porcentaje de acciones encaminadas al litigio y defensa ante los organos jurisdiccionales y diversas autoridades respecto a los recibidos.</t>
  </si>
  <si>
    <t>Mide el numero de acciones realizadas encaminadas al litigio y defensa en diversas materias para resolver los asuntos correspondientes</t>
  </si>
  <si>
    <t>(Número de acciones encaminadas al litigio y defensa juridica realizadas / número de acciones encaminadas al litigio y defensa juridica recibidas)*100</t>
  </si>
  <si>
    <t>Mide el numero de acciones realizadas ante diversos organos jurisdiccionales para resolver los asuntos en materia administrativa, penal, civil, laboral, amparos, mercantil, electoral, fiscal y constitucional.</t>
  </si>
  <si>
    <t>(Número de acciones realizadas ante diversos organos jurisdiccionales / número de acciones recibidas de diversos organos jurisdiccionales)*100</t>
  </si>
  <si>
    <t>Porcentaje de acciones realizadas en materia administrativa, penal, civil, laboral, amparos, mercantil, electoral, fiscal y constitucional respecto a los recibidos.</t>
  </si>
  <si>
    <t>Mide el numero de acciones realizadas para resolver los procedimientos, trámites y recurso.</t>
  </si>
  <si>
    <t>(Número de acciones realizadas para resolver procedimientos, tramites y recursos / número de procedimientos, tramites y recursos recibidos)*100</t>
  </si>
  <si>
    <t>Porcentaje de acciones encaminadas a resolver los procedimientos, trámites y recursos ante diversas autoridades respecto a los recibidos.</t>
  </si>
  <si>
    <t>Porcentaje de acciones realizadas para resolver los juicios, controversias y requerimientos respecto a los recibidos.</t>
  </si>
  <si>
    <t>Mide el numero de acciones realizadas para resolver los juicios, controversias y requerimientos</t>
  </si>
  <si>
    <t>(Número de acciones realizadas encaminadas a resolver  juicios, controversias y requerimientos / número de juicios, controversias y requerimientos recibidos)*100</t>
  </si>
  <si>
    <t>Porcentaje de instrumentos juridicos validados respecto a los recibidos.</t>
  </si>
  <si>
    <t>Mide el numero de acciones realizadas para validar los instrumentos juridicos que se reciben en la Consejería Jurídica</t>
  </si>
  <si>
    <t>(Número de acciones realizadas para validar los instrumentos juridicos / número de instrumentos juridicos recibidos)*100</t>
  </si>
  <si>
    <t>(Número de respuestas emitidas / número de solicitudes recibidas)*100</t>
  </si>
  <si>
    <t>Mide el numero de respuestas juridicas emitidas que solicitan a la Consejería Jurídica</t>
  </si>
  <si>
    <t xml:space="preserve">Porcentaje de respuestas juridicas emitidas respecto a las solicitadas. </t>
  </si>
  <si>
    <t>Porcentaje de acciones de asesoría en materia de regularización de tenencia de la tierra respecto a los recibidos.</t>
  </si>
  <si>
    <t>Mide el numero de asesorías solicitadas por los habitantes del Municipio de Oaxaca de Juárez, para regularizar la tenencia de la tierra.</t>
  </si>
  <si>
    <t>(Número de asesorías atendidas en materia de regularización de la tenencia de la tierra / número de asesorías recibidas en materia de regularización de la tenencia de la tierra)*100</t>
  </si>
  <si>
    <t>(Número de actos jurídicos realizados para regularizar la tenencia de la tierra / número de solicitudes recibidas para regularizar la tenencia de la tierra)*100</t>
  </si>
  <si>
    <t>Mide el numero de solicitudes realizadas por los habitantes del Municipio de Oaxaca de Juárez para regularizar la tenencia de la tierra</t>
  </si>
  <si>
    <t>Porcentaje de actos juridicos realizados para la regularización de tenencia de la tierra respecto a los recibidos.</t>
  </si>
  <si>
    <t>Porcentaje de acciones de asesorías y actos jurídicos realizados para la regularización de Tenencia de la Tierra respecto a los recibidos.</t>
  </si>
  <si>
    <t>Mide el numero de solicitudes recibidas para realizar asesorías y actos juridicos para regularizar la tenencia de la tierra de los habitantes del Municipio de Oaxaca de Juárez.</t>
  </si>
  <si>
    <t>(Número de acciones de asesorias y actos juridicos atendidos/ número de solicitudes de asesorias y actos recibidos)*100</t>
  </si>
  <si>
    <t>Informe del departamento de Regulación Territorial</t>
  </si>
  <si>
    <t>Informe del departamento para la Atención de los Derechos Humanos y la Diversidad Sexual</t>
  </si>
  <si>
    <t>Fin</t>
  </si>
  <si>
    <t>Proposito</t>
  </si>
  <si>
    <t>Componente 1</t>
  </si>
  <si>
    <t>Componente 3</t>
  </si>
  <si>
    <t>Componente 2</t>
  </si>
  <si>
    <t>3.2. Fortalecer la gobernabilidad municipal</t>
  </si>
  <si>
    <t xml:space="preserve">Informes de los departamentos de: Amparo, Contencioso Administrativo, juridico consultivo, analisis y proyectos normativos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</si>
</sst>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1" xfId="0" applyFont="1" applyFill="1" applyBorder="1"/>
    <xf numFmtId="0" fontId="2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2" borderId="1" xfId="0" quotePrefix="1" applyFont="1" applyFill="1" applyBorder="1"/>
    <xf numFmtId="0" fontId="6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23" xfId="0" quotePrefix="1" applyFont="1" applyFill="1" applyBorder="1" applyAlignment="1">
      <alignment horizontal="justify" vertical="center" wrapText="1"/>
    </xf>
    <xf numFmtId="0" fontId="8" fillId="4" borderId="23" xfId="0" applyFont="1" applyFill="1" applyBorder="1" applyAlignment="1">
      <alignment horizontal="justify" vertical="center" wrapText="1"/>
    </xf>
    <xf numFmtId="0" fontId="8" fillId="4" borderId="23" xfId="0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8" fillId="14" borderId="23" xfId="0" applyNumberFormat="1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1" fontId="8" fillId="14" borderId="23" xfId="0" applyNumberFormat="1" applyFont="1" applyFill="1" applyBorder="1" applyAlignment="1">
      <alignment horizontal="center" vertical="center"/>
    </xf>
    <xf numFmtId="1" fontId="8" fillId="15" borderId="24" xfId="0" applyNumberFormat="1" applyFont="1" applyFill="1" applyBorder="1" applyAlignment="1">
      <alignment horizontal="center" vertical="center"/>
    </xf>
    <xf numFmtId="1" fontId="8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4" xfId="0" quotePrefix="1" applyFont="1" applyFill="1" applyBorder="1" applyAlignment="1">
      <alignment horizontal="justify" vertical="center" wrapText="1"/>
    </xf>
    <xf numFmtId="0" fontId="8" fillId="4" borderId="24" xfId="0" applyFont="1" applyFill="1" applyBorder="1" applyAlignment="1">
      <alignment horizontal="justify" vertical="center" wrapText="1"/>
    </xf>
    <xf numFmtId="0" fontId="8" fillId="4" borderId="24" xfId="0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14" borderId="24" xfId="0" applyNumberFormat="1" applyFont="1" applyFill="1" applyBorder="1" applyAlignment="1">
      <alignment horizontal="center" vertical="center"/>
    </xf>
    <xf numFmtId="1" fontId="8" fillId="4" borderId="24" xfId="0" applyNumberFormat="1" applyFont="1" applyFill="1" applyBorder="1" applyAlignment="1">
      <alignment horizontal="center" vertical="center"/>
    </xf>
    <xf numFmtId="1" fontId="8" fillId="14" borderId="2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8" fillId="4" borderId="25" xfId="0" applyNumberFormat="1" applyFont="1" applyFill="1" applyBorder="1" applyAlignment="1">
      <alignment horizontal="center" vertical="center"/>
    </xf>
    <xf numFmtId="1" fontId="8" fillId="4" borderId="2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4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justify" vertical="center" wrapText="1"/>
    </xf>
    <xf numFmtId="0" fontId="8" fillId="4" borderId="26" xfId="0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3" fontId="8" fillId="14" borderId="26" xfId="0" applyNumberFormat="1" applyFont="1" applyFill="1" applyBorder="1" applyAlignment="1">
      <alignment horizontal="center" vertical="center"/>
    </xf>
    <xf numFmtId="1" fontId="8" fillId="4" borderId="26" xfId="0" applyNumberFormat="1" applyFont="1" applyFill="1" applyBorder="1" applyAlignment="1">
      <alignment horizontal="center" vertical="center"/>
    </xf>
    <xf numFmtId="1" fontId="8" fillId="14" borderId="26" xfId="0" applyNumberFormat="1" applyFont="1" applyFill="1" applyBorder="1" applyAlignment="1">
      <alignment horizontal="center" vertical="center"/>
    </xf>
    <xf numFmtId="1" fontId="8" fillId="15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7" fillId="3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8" fillId="4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16" xfId="0" applyFont="1" applyBorder="1"/>
    <xf numFmtId="0" fontId="7" fillId="3" borderId="17" xfId="0" applyFont="1" applyFill="1" applyBorder="1" applyAlignment="1">
      <alignment horizontal="left" vertical="center"/>
    </xf>
    <xf numFmtId="0" fontId="4" fillId="0" borderId="18" xfId="0" applyFont="1" applyBorder="1"/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10" fillId="12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27" xfId="0" applyFont="1" applyBorder="1" applyAlignment="1">
      <alignment horizontal="center"/>
    </xf>
    <xf numFmtId="0" fontId="4" fillId="0" borderId="27" xfId="0" applyFont="1" applyBorder="1"/>
    <xf numFmtId="0" fontId="10" fillId="9" borderId="12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1"/>
  <sheetViews>
    <sheetView tabSelected="1" topLeftCell="A16" zoomScale="85" zoomScaleNormal="85" workbookViewId="0">
      <selection activeCell="U13" sqref="U13"/>
    </sheetView>
  </sheetViews>
  <sheetFormatPr baseColWidth="10" defaultColWidth="14.42578125" defaultRowHeight="15" customHeight="1" x14ac:dyDescent="0.2"/>
  <cols>
    <col min="1" max="1" width="0.85546875" style="5" customWidth="1"/>
    <col min="2" max="2" width="16.28515625" style="5" customWidth="1"/>
    <col min="3" max="3" width="20.140625" style="5" customWidth="1"/>
    <col min="4" max="4" width="18.7109375" style="5" customWidth="1"/>
    <col min="5" max="5" width="22.140625" style="5" customWidth="1"/>
    <col min="6" max="6" width="12.5703125" style="5" customWidth="1"/>
    <col min="7" max="7" width="12.7109375" style="5" customWidth="1"/>
    <col min="8" max="8" width="10.85546875" style="5" customWidth="1"/>
    <col min="9" max="9" width="11.140625" style="5" customWidth="1"/>
    <col min="10" max="10" width="13.7109375" style="5" customWidth="1"/>
    <col min="11" max="11" width="6.28515625" style="5" customWidth="1"/>
    <col min="12" max="12" width="6.8554687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0.140625" style="5" customWidth="1"/>
    <col min="18" max="18" width="6" style="5" customWidth="1"/>
    <col min="19" max="21" width="5.7109375" style="5" customWidth="1"/>
    <col min="22" max="22" width="11.140625" style="5" customWidth="1"/>
    <col min="23" max="26" width="5.7109375" style="5" customWidth="1"/>
    <col min="27" max="27" width="10.7109375" style="5" customWidth="1"/>
    <col min="28" max="28" width="17.140625" style="5" customWidth="1"/>
    <col min="29" max="29" width="1.140625" style="5" customWidth="1"/>
    <col min="30" max="16384" width="14.42578125" style="5"/>
  </cols>
  <sheetData>
    <row r="1" spans="1:29" ht="15" customHeight="1" x14ac:dyDescent="0.2">
      <c r="A1" s="3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7"/>
      <c r="AC1" s="4"/>
    </row>
    <row r="2" spans="1:29" ht="18" customHeight="1" x14ac:dyDescent="0.2">
      <c r="A2" s="3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"/>
    </row>
    <row r="3" spans="1:29" ht="12.75" customHeight="1" x14ac:dyDescent="0.2">
      <c r="A3" s="3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4"/>
    </row>
    <row r="4" spans="1:29" ht="12.75" customHeight="1" x14ac:dyDescent="0.2">
      <c r="A4" s="3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4"/>
    </row>
    <row r="5" spans="1:29" ht="18" customHeight="1" x14ac:dyDescent="0.2">
      <c r="A5" s="6"/>
      <c r="B5" s="54" t="s">
        <v>1</v>
      </c>
      <c r="C5" s="55"/>
      <c r="D5" s="56" t="s">
        <v>73</v>
      </c>
      <c r="E5" s="57"/>
      <c r="F5" s="57"/>
      <c r="G5" s="57"/>
      <c r="H5" s="57"/>
      <c r="I5" s="57"/>
      <c r="J5" s="58"/>
      <c r="K5" s="7" t="s">
        <v>2</v>
      </c>
      <c r="L5" s="6"/>
      <c r="M5" s="59" t="s">
        <v>3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8"/>
    </row>
    <row r="6" spans="1:29" ht="18" customHeight="1" x14ac:dyDescent="0.2">
      <c r="A6" s="6"/>
      <c r="B6" s="65" t="s">
        <v>4</v>
      </c>
      <c r="C6" s="66"/>
      <c r="D6" s="56" t="s">
        <v>48</v>
      </c>
      <c r="E6" s="57"/>
      <c r="F6" s="57"/>
      <c r="G6" s="57"/>
      <c r="H6" s="57"/>
      <c r="I6" s="57"/>
      <c r="J6" s="58"/>
      <c r="K6" s="7" t="s">
        <v>2</v>
      </c>
      <c r="L6" s="6"/>
      <c r="M6" s="60" t="s">
        <v>5</v>
      </c>
      <c r="N6" s="58"/>
      <c r="O6" s="61" t="s">
        <v>42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8"/>
      <c r="AC6" s="8" t="s">
        <v>2</v>
      </c>
    </row>
    <row r="7" spans="1:29" ht="28.5" customHeight="1" x14ac:dyDescent="0.2">
      <c r="A7" s="6"/>
      <c r="B7" s="67" t="s">
        <v>6</v>
      </c>
      <c r="C7" s="68"/>
      <c r="D7" s="56" t="s">
        <v>41</v>
      </c>
      <c r="E7" s="57"/>
      <c r="F7" s="57"/>
      <c r="G7" s="57"/>
      <c r="H7" s="57"/>
      <c r="I7" s="57"/>
      <c r="J7" s="58"/>
      <c r="K7" s="7" t="s">
        <v>2</v>
      </c>
      <c r="L7" s="6"/>
      <c r="M7" s="60" t="s">
        <v>7</v>
      </c>
      <c r="N7" s="58"/>
      <c r="O7" s="62" t="s">
        <v>174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4"/>
      <c r="AC7" s="8"/>
    </row>
    <row r="8" spans="1:29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8"/>
    </row>
    <row r="9" spans="1:29" ht="16.5" customHeight="1" x14ac:dyDescent="0.2">
      <c r="A9" s="6"/>
      <c r="B9" s="69" t="s">
        <v>8</v>
      </c>
      <c r="C9" s="57"/>
      <c r="D9" s="57"/>
      <c r="E9" s="57"/>
      <c r="F9" s="57"/>
      <c r="G9" s="57"/>
      <c r="H9" s="57"/>
      <c r="I9" s="57"/>
      <c r="J9" s="57"/>
      <c r="K9" s="57"/>
      <c r="L9" s="58"/>
      <c r="M9" s="70" t="s">
        <v>9</v>
      </c>
      <c r="N9" s="57"/>
      <c r="O9" s="57"/>
      <c r="P9" s="57"/>
      <c r="Q9" s="58"/>
      <c r="R9" s="71" t="s">
        <v>10</v>
      </c>
      <c r="S9" s="57"/>
      <c r="T9" s="57"/>
      <c r="U9" s="57"/>
      <c r="V9" s="58"/>
      <c r="W9" s="84" t="s">
        <v>11</v>
      </c>
      <c r="X9" s="57"/>
      <c r="Y9" s="57"/>
      <c r="Z9" s="57"/>
      <c r="AA9" s="58"/>
      <c r="AB9" s="85" t="s">
        <v>12</v>
      </c>
      <c r="AC9" s="8"/>
    </row>
    <row r="10" spans="1:29" ht="13.5" customHeight="1" x14ac:dyDescent="0.2">
      <c r="A10" s="9"/>
      <c r="B10" s="75" t="s">
        <v>13</v>
      </c>
      <c r="C10" s="78" t="s">
        <v>14</v>
      </c>
      <c r="D10" s="78" t="s">
        <v>15</v>
      </c>
      <c r="E10" s="78" t="s">
        <v>16</v>
      </c>
      <c r="F10" s="75" t="s">
        <v>17</v>
      </c>
      <c r="G10" s="78" t="s">
        <v>18</v>
      </c>
      <c r="H10" s="78" t="s">
        <v>19</v>
      </c>
      <c r="I10" s="75" t="s">
        <v>20</v>
      </c>
      <c r="J10" s="75" t="s">
        <v>21</v>
      </c>
      <c r="K10" s="76" t="s">
        <v>22</v>
      </c>
      <c r="L10" s="58"/>
      <c r="M10" s="72" t="s">
        <v>23</v>
      </c>
      <c r="N10" s="72" t="s">
        <v>24</v>
      </c>
      <c r="O10" s="72" t="s">
        <v>25</v>
      </c>
      <c r="P10" s="72" t="s">
        <v>26</v>
      </c>
      <c r="Q10" s="72" t="s">
        <v>27</v>
      </c>
      <c r="R10" s="74" t="s">
        <v>23</v>
      </c>
      <c r="S10" s="74" t="s">
        <v>24</v>
      </c>
      <c r="T10" s="74" t="s">
        <v>25</v>
      </c>
      <c r="U10" s="74" t="s">
        <v>26</v>
      </c>
      <c r="V10" s="74" t="s">
        <v>27</v>
      </c>
      <c r="W10" s="87" t="s">
        <v>23</v>
      </c>
      <c r="X10" s="87" t="s">
        <v>24</v>
      </c>
      <c r="Y10" s="87" t="s">
        <v>25</v>
      </c>
      <c r="Z10" s="87" t="s">
        <v>26</v>
      </c>
      <c r="AA10" s="88" t="s">
        <v>28</v>
      </c>
      <c r="AB10" s="86"/>
      <c r="AC10" s="10"/>
    </row>
    <row r="11" spans="1:29" ht="26.25" customHeight="1" x14ac:dyDescent="0.2">
      <c r="A11" s="9"/>
      <c r="B11" s="73"/>
      <c r="C11" s="73"/>
      <c r="D11" s="73"/>
      <c r="E11" s="73"/>
      <c r="F11" s="73"/>
      <c r="G11" s="73"/>
      <c r="H11" s="73"/>
      <c r="I11" s="73"/>
      <c r="J11" s="73"/>
      <c r="K11" s="11" t="s">
        <v>29</v>
      </c>
      <c r="L11" s="11" t="s">
        <v>30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10"/>
    </row>
    <row r="12" spans="1:29" ht="253.5" customHeight="1" x14ac:dyDescent="0.2">
      <c r="A12" s="12"/>
      <c r="B12" s="13" t="s">
        <v>169</v>
      </c>
      <c r="C12" s="14" t="s">
        <v>106</v>
      </c>
      <c r="D12" s="15" t="s">
        <v>103</v>
      </c>
      <c r="E12" s="14" t="s">
        <v>105</v>
      </c>
      <c r="F12" s="13" t="s">
        <v>104</v>
      </c>
      <c r="G12" s="13" t="s">
        <v>107</v>
      </c>
      <c r="H12" s="13" t="s">
        <v>108</v>
      </c>
      <c r="I12" s="13" t="s">
        <v>109</v>
      </c>
      <c r="J12" s="13" t="s">
        <v>110</v>
      </c>
      <c r="K12" s="16">
        <v>0</v>
      </c>
      <c r="L12" s="16">
        <v>2024</v>
      </c>
      <c r="M12" s="17">
        <v>0</v>
      </c>
      <c r="N12" s="17">
        <v>0</v>
      </c>
      <c r="O12" s="17">
        <v>0</v>
      </c>
      <c r="P12" s="17">
        <v>100</v>
      </c>
      <c r="Q12" s="18">
        <f t="shared" ref="Q12:Q25" si="0">SUM(M12:P12)</f>
        <v>100</v>
      </c>
      <c r="R12" s="19">
        <v>0</v>
      </c>
      <c r="S12" s="19">
        <v>0</v>
      </c>
      <c r="T12" s="19"/>
      <c r="U12" s="19"/>
      <c r="V12" s="20">
        <f t="shared" ref="V12:V25" si="1">SUM(R12:U12)</f>
        <v>0</v>
      </c>
      <c r="W12" s="21">
        <f t="shared" ref="W12:Z12" si="2">M12-R12</f>
        <v>0</v>
      </c>
      <c r="X12" s="21">
        <f t="shared" si="2"/>
        <v>0</v>
      </c>
      <c r="Y12" s="21">
        <f t="shared" si="2"/>
        <v>0</v>
      </c>
      <c r="Z12" s="21">
        <f t="shared" si="2"/>
        <v>100</v>
      </c>
      <c r="AA12" s="22">
        <f t="shared" ref="AA12:AA25" si="3">SUM(W12:Z12)</f>
        <v>100</v>
      </c>
      <c r="AB12" s="13"/>
      <c r="AC12" s="23"/>
    </row>
    <row r="13" spans="1:29" ht="373.5" customHeight="1" x14ac:dyDescent="0.2">
      <c r="A13" s="3"/>
      <c r="B13" s="24" t="s">
        <v>170</v>
      </c>
      <c r="C13" s="25" t="s">
        <v>111</v>
      </c>
      <c r="D13" s="25" t="s">
        <v>112</v>
      </c>
      <c r="E13" s="26" t="s">
        <v>113</v>
      </c>
      <c r="F13" s="24" t="s">
        <v>114</v>
      </c>
      <c r="G13" s="24" t="s">
        <v>107</v>
      </c>
      <c r="H13" s="24" t="s">
        <v>115</v>
      </c>
      <c r="I13" s="24" t="s">
        <v>109</v>
      </c>
      <c r="J13" s="24" t="s">
        <v>110</v>
      </c>
      <c r="K13" s="27">
        <v>0</v>
      </c>
      <c r="L13" s="27">
        <v>2024</v>
      </c>
      <c r="M13" s="28">
        <v>0</v>
      </c>
      <c r="N13" s="28">
        <v>0</v>
      </c>
      <c r="O13" s="28">
        <v>0</v>
      </c>
      <c r="P13" s="28">
        <v>100</v>
      </c>
      <c r="Q13" s="29">
        <f t="shared" si="0"/>
        <v>100</v>
      </c>
      <c r="R13" s="30">
        <v>0</v>
      </c>
      <c r="S13" s="30">
        <v>0</v>
      </c>
      <c r="T13" s="30">
        <v>0</v>
      </c>
      <c r="U13" s="30"/>
      <c r="V13" s="31">
        <f t="shared" si="1"/>
        <v>0</v>
      </c>
      <c r="W13" s="21">
        <f t="shared" ref="W13:Z13" si="4">M13-R13</f>
        <v>0</v>
      </c>
      <c r="X13" s="21">
        <f t="shared" si="4"/>
        <v>0</v>
      </c>
      <c r="Y13" s="21">
        <f t="shared" si="4"/>
        <v>0</v>
      </c>
      <c r="Z13" s="21">
        <f t="shared" si="4"/>
        <v>100</v>
      </c>
      <c r="AA13" s="21">
        <f t="shared" si="3"/>
        <v>100</v>
      </c>
      <c r="AB13" s="24"/>
      <c r="AC13" s="4"/>
    </row>
    <row r="14" spans="1:29" ht="206.25" customHeight="1" x14ac:dyDescent="0.2">
      <c r="A14" s="3"/>
      <c r="B14" s="24" t="s">
        <v>171</v>
      </c>
      <c r="C14" s="25" t="s">
        <v>116</v>
      </c>
      <c r="D14" s="26" t="s">
        <v>132</v>
      </c>
      <c r="E14" s="26" t="s">
        <v>133</v>
      </c>
      <c r="F14" s="24" t="s">
        <v>114</v>
      </c>
      <c r="G14" s="24" t="s">
        <v>117</v>
      </c>
      <c r="H14" s="24" t="s">
        <v>115</v>
      </c>
      <c r="I14" s="24" t="s">
        <v>118</v>
      </c>
      <c r="J14" s="24" t="s">
        <v>110</v>
      </c>
      <c r="K14" s="27">
        <v>0</v>
      </c>
      <c r="L14" s="27">
        <v>2024</v>
      </c>
      <c r="M14" s="28">
        <v>25</v>
      </c>
      <c r="N14" s="28">
        <v>25</v>
      </c>
      <c r="O14" s="28">
        <v>25</v>
      </c>
      <c r="P14" s="28">
        <v>25</v>
      </c>
      <c r="Q14" s="29">
        <f t="shared" si="0"/>
        <v>100</v>
      </c>
      <c r="R14" s="30">
        <v>25</v>
      </c>
      <c r="S14" s="30">
        <v>38</v>
      </c>
      <c r="T14" s="30">
        <v>25</v>
      </c>
      <c r="U14" s="30"/>
      <c r="V14" s="31">
        <f t="shared" si="1"/>
        <v>88</v>
      </c>
      <c r="W14" s="21">
        <f t="shared" ref="W14:Z14" si="5">M14-R14</f>
        <v>0</v>
      </c>
      <c r="X14" s="21">
        <f t="shared" si="5"/>
        <v>-13</v>
      </c>
      <c r="Y14" s="21">
        <f t="shared" si="5"/>
        <v>0</v>
      </c>
      <c r="Z14" s="21">
        <f t="shared" si="5"/>
        <v>25</v>
      </c>
      <c r="AA14" s="21">
        <f t="shared" si="3"/>
        <v>12</v>
      </c>
      <c r="AB14" s="24" t="s">
        <v>168</v>
      </c>
      <c r="AC14" s="4"/>
    </row>
    <row r="15" spans="1:29" ht="205.5" customHeight="1" x14ac:dyDescent="0.2">
      <c r="A15" s="3"/>
      <c r="B15" s="24" t="s">
        <v>119</v>
      </c>
      <c r="C15" s="26" t="s">
        <v>136</v>
      </c>
      <c r="D15" s="26" t="s">
        <v>135</v>
      </c>
      <c r="E15" s="26" t="s">
        <v>134</v>
      </c>
      <c r="F15" s="24" t="s">
        <v>114</v>
      </c>
      <c r="G15" s="24" t="s">
        <v>117</v>
      </c>
      <c r="H15" s="24" t="s">
        <v>115</v>
      </c>
      <c r="I15" s="24" t="s">
        <v>118</v>
      </c>
      <c r="J15" s="24" t="s">
        <v>110</v>
      </c>
      <c r="K15" s="27">
        <v>0</v>
      </c>
      <c r="L15" s="27">
        <v>2024</v>
      </c>
      <c r="M15" s="28">
        <v>25</v>
      </c>
      <c r="N15" s="28">
        <v>25</v>
      </c>
      <c r="O15" s="28">
        <v>25</v>
      </c>
      <c r="P15" s="28">
        <v>25</v>
      </c>
      <c r="Q15" s="29">
        <f t="shared" si="0"/>
        <v>100</v>
      </c>
      <c r="R15" s="30">
        <v>25</v>
      </c>
      <c r="S15" s="30">
        <v>32.25</v>
      </c>
      <c r="T15" s="30">
        <v>25</v>
      </c>
      <c r="U15" s="30"/>
      <c r="V15" s="31">
        <f t="shared" si="1"/>
        <v>82.25</v>
      </c>
      <c r="W15" s="21">
        <f t="shared" ref="W15:Z15" si="6">M15-R15</f>
        <v>0</v>
      </c>
      <c r="X15" s="21">
        <f t="shared" si="6"/>
        <v>-7.25</v>
      </c>
      <c r="Y15" s="21">
        <f t="shared" si="6"/>
        <v>0</v>
      </c>
      <c r="Z15" s="21">
        <f t="shared" si="6"/>
        <v>25</v>
      </c>
      <c r="AA15" s="21">
        <f t="shared" si="3"/>
        <v>17.75</v>
      </c>
      <c r="AB15" s="24" t="s">
        <v>168</v>
      </c>
      <c r="AC15" s="4"/>
    </row>
    <row r="16" spans="1:29" ht="177" customHeight="1" x14ac:dyDescent="0.2">
      <c r="A16" s="3"/>
      <c r="B16" s="24" t="s">
        <v>120</v>
      </c>
      <c r="C16" s="26" t="s">
        <v>139</v>
      </c>
      <c r="D16" s="26" t="s">
        <v>138</v>
      </c>
      <c r="E16" s="26" t="s">
        <v>137</v>
      </c>
      <c r="F16" s="24" t="s">
        <v>114</v>
      </c>
      <c r="G16" s="24" t="s">
        <v>117</v>
      </c>
      <c r="H16" s="24" t="s">
        <v>115</v>
      </c>
      <c r="I16" s="24" t="s">
        <v>118</v>
      </c>
      <c r="J16" s="24" t="s">
        <v>110</v>
      </c>
      <c r="K16" s="27">
        <v>0</v>
      </c>
      <c r="L16" s="27">
        <v>2024</v>
      </c>
      <c r="M16" s="28">
        <v>25</v>
      </c>
      <c r="N16" s="28">
        <v>25</v>
      </c>
      <c r="O16" s="28">
        <v>25</v>
      </c>
      <c r="P16" s="28">
        <v>25</v>
      </c>
      <c r="Q16" s="29">
        <f t="shared" si="0"/>
        <v>100</v>
      </c>
      <c r="R16" s="30">
        <v>25</v>
      </c>
      <c r="S16" s="30">
        <v>15</v>
      </c>
      <c r="T16" s="30">
        <v>25</v>
      </c>
      <c r="U16" s="30"/>
      <c r="V16" s="31">
        <f t="shared" si="1"/>
        <v>65</v>
      </c>
      <c r="W16" s="21">
        <f t="shared" ref="W16:Z16" si="7">M16-R16</f>
        <v>0</v>
      </c>
      <c r="X16" s="21">
        <f t="shared" si="7"/>
        <v>10</v>
      </c>
      <c r="Y16" s="21">
        <f t="shared" si="7"/>
        <v>0</v>
      </c>
      <c r="Z16" s="21">
        <f t="shared" si="7"/>
        <v>25</v>
      </c>
      <c r="AA16" s="21">
        <f t="shared" si="3"/>
        <v>35</v>
      </c>
      <c r="AB16" s="24" t="s">
        <v>168</v>
      </c>
      <c r="AC16" s="4"/>
    </row>
    <row r="17" spans="1:29" ht="183" customHeight="1" x14ac:dyDescent="0.2">
      <c r="A17" s="3"/>
      <c r="B17" s="24" t="s">
        <v>173</v>
      </c>
      <c r="C17" s="26" t="s">
        <v>140</v>
      </c>
      <c r="D17" s="26" t="s">
        <v>141</v>
      </c>
      <c r="E17" s="26" t="s">
        <v>142</v>
      </c>
      <c r="F17" s="24" t="s">
        <v>114</v>
      </c>
      <c r="G17" s="24" t="s">
        <v>117</v>
      </c>
      <c r="H17" s="24" t="s">
        <v>115</v>
      </c>
      <c r="I17" s="24" t="s">
        <v>118</v>
      </c>
      <c r="J17" s="24" t="s">
        <v>110</v>
      </c>
      <c r="K17" s="27">
        <v>0</v>
      </c>
      <c r="L17" s="27">
        <v>2024</v>
      </c>
      <c r="M17" s="28">
        <v>25</v>
      </c>
      <c r="N17" s="28">
        <v>25</v>
      </c>
      <c r="O17" s="28">
        <v>25</v>
      </c>
      <c r="P17" s="28">
        <v>25</v>
      </c>
      <c r="Q17" s="29">
        <f t="shared" si="0"/>
        <v>100</v>
      </c>
      <c r="R17" s="30">
        <v>25</v>
      </c>
      <c r="S17" s="30">
        <v>25</v>
      </c>
      <c r="T17" s="30">
        <v>25</v>
      </c>
      <c r="U17" s="30"/>
      <c r="V17" s="31">
        <f t="shared" si="1"/>
        <v>75</v>
      </c>
      <c r="W17" s="21">
        <f t="shared" ref="W17:Z17" si="8">M17-R17</f>
        <v>0</v>
      </c>
      <c r="X17" s="21">
        <f t="shared" si="8"/>
        <v>0</v>
      </c>
      <c r="Y17" s="21">
        <f t="shared" si="8"/>
        <v>0</v>
      </c>
      <c r="Z17" s="21">
        <f t="shared" si="8"/>
        <v>25</v>
      </c>
      <c r="AA17" s="21">
        <f t="shared" si="3"/>
        <v>25</v>
      </c>
      <c r="AB17" s="24" t="s">
        <v>175</v>
      </c>
      <c r="AC17" s="4"/>
    </row>
    <row r="18" spans="1:29" ht="250.5" customHeight="1" x14ac:dyDescent="0.2">
      <c r="A18" s="3"/>
      <c r="B18" s="24" t="s">
        <v>128</v>
      </c>
      <c r="C18" s="26" t="s">
        <v>145</v>
      </c>
      <c r="D18" s="26" t="s">
        <v>143</v>
      </c>
      <c r="E18" s="26" t="s">
        <v>144</v>
      </c>
      <c r="F18" s="24" t="s">
        <v>114</v>
      </c>
      <c r="G18" s="24" t="s">
        <v>117</v>
      </c>
      <c r="H18" s="24" t="s">
        <v>115</v>
      </c>
      <c r="I18" s="24" t="s">
        <v>118</v>
      </c>
      <c r="J18" s="24" t="s">
        <v>110</v>
      </c>
      <c r="K18" s="27">
        <v>0</v>
      </c>
      <c r="L18" s="27">
        <v>2024</v>
      </c>
      <c r="M18" s="28">
        <v>25</v>
      </c>
      <c r="N18" s="28">
        <v>25</v>
      </c>
      <c r="O18" s="28">
        <v>25</v>
      </c>
      <c r="P18" s="28">
        <v>25</v>
      </c>
      <c r="Q18" s="29">
        <f t="shared" si="0"/>
        <v>100</v>
      </c>
      <c r="R18" s="30">
        <v>25</v>
      </c>
      <c r="S18" s="30">
        <v>25</v>
      </c>
      <c r="T18" s="30">
        <v>25</v>
      </c>
      <c r="U18" s="30"/>
      <c r="V18" s="31">
        <f t="shared" si="1"/>
        <v>75</v>
      </c>
      <c r="W18" s="21">
        <f t="shared" ref="W18:Z18" si="9">M18-R18</f>
        <v>0</v>
      </c>
      <c r="X18" s="21">
        <f t="shared" si="9"/>
        <v>0</v>
      </c>
      <c r="Y18" s="21">
        <f t="shared" si="9"/>
        <v>0</v>
      </c>
      <c r="Z18" s="21">
        <f t="shared" si="9"/>
        <v>25</v>
      </c>
      <c r="AA18" s="21">
        <f t="shared" si="3"/>
        <v>25</v>
      </c>
      <c r="AB18" s="24" t="s">
        <v>175</v>
      </c>
      <c r="AC18" s="4"/>
    </row>
    <row r="19" spans="1:29" ht="182.25" customHeight="1" x14ac:dyDescent="0.2">
      <c r="A19" s="3"/>
      <c r="B19" s="24" t="s">
        <v>121</v>
      </c>
      <c r="C19" s="26" t="s">
        <v>148</v>
      </c>
      <c r="D19" s="26" t="s">
        <v>146</v>
      </c>
      <c r="E19" s="26" t="s">
        <v>147</v>
      </c>
      <c r="F19" s="24" t="s">
        <v>114</v>
      </c>
      <c r="G19" s="24" t="s">
        <v>117</v>
      </c>
      <c r="H19" s="24" t="s">
        <v>115</v>
      </c>
      <c r="I19" s="24" t="s">
        <v>118</v>
      </c>
      <c r="J19" s="24" t="s">
        <v>110</v>
      </c>
      <c r="K19" s="27">
        <v>0</v>
      </c>
      <c r="L19" s="27">
        <v>2024</v>
      </c>
      <c r="M19" s="28">
        <v>25</v>
      </c>
      <c r="N19" s="28">
        <v>25</v>
      </c>
      <c r="O19" s="28">
        <v>25</v>
      </c>
      <c r="P19" s="28">
        <v>25</v>
      </c>
      <c r="Q19" s="29">
        <f t="shared" si="0"/>
        <v>100</v>
      </c>
      <c r="R19" s="30">
        <v>25</v>
      </c>
      <c r="S19" s="30">
        <v>25</v>
      </c>
      <c r="T19" s="30">
        <v>25</v>
      </c>
      <c r="U19" s="30"/>
      <c r="V19" s="31">
        <f t="shared" si="1"/>
        <v>75</v>
      </c>
      <c r="W19" s="21">
        <f t="shared" ref="W19:Z19" si="10">M19-R19</f>
        <v>0</v>
      </c>
      <c r="X19" s="21">
        <f t="shared" si="10"/>
        <v>0</v>
      </c>
      <c r="Y19" s="21">
        <f t="shared" si="10"/>
        <v>0</v>
      </c>
      <c r="Z19" s="21">
        <f t="shared" si="10"/>
        <v>25</v>
      </c>
      <c r="AA19" s="21">
        <f t="shared" si="3"/>
        <v>25</v>
      </c>
      <c r="AB19" s="24" t="s">
        <v>175</v>
      </c>
      <c r="AC19" s="4"/>
    </row>
    <row r="20" spans="1:29" ht="162" customHeight="1" x14ac:dyDescent="0.2">
      <c r="A20" s="3"/>
      <c r="B20" s="24" t="s">
        <v>122</v>
      </c>
      <c r="C20" s="26" t="s">
        <v>149</v>
      </c>
      <c r="D20" s="26" t="s">
        <v>150</v>
      </c>
      <c r="E20" s="26" t="s">
        <v>151</v>
      </c>
      <c r="F20" s="24" t="s">
        <v>114</v>
      </c>
      <c r="G20" s="24" t="s">
        <v>117</v>
      </c>
      <c r="H20" s="24" t="s">
        <v>115</v>
      </c>
      <c r="I20" s="24" t="s">
        <v>118</v>
      </c>
      <c r="J20" s="24" t="s">
        <v>110</v>
      </c>
      <c r="K20" s="27">
        <v>0</v>
      </c>
      <c r="L20" s="27">
        <v>2024</v>
      </c>
      <c r="M20" s="28">
        <v>25</v>
      </c>
      <c r="N20" s="28">
        <v>25</v>
      </c>
      <c r="O20" s="28">
        <v>25</v>
      </c>
      <c r="P20" s="28">
        <v>25</v>
      </c>
      <c r="Q20" s="29">
        <f t="shared" si="0"/>
        <v>100</v>
      </c>
      <c r="R20" s="30">
        <v>25</v>
      </c>
      <c r="S20" s="30">
        <v>25</v>
      </c>
      <c r="T20" s="30">
        <v>25</v>
      </c>
      <c r="U20" s="30"/>
      <c r="V20" s="31">
        <f t="shared" si="1"/>
        <v>75</v>
      </c>
      <c r="W20" s="21">
        <f t="shared" ref="W20:Z20" si="11">M20-R20</f>
        <v>0</v>
      </c>
      <c r="X20" s="21">
        <f t="shared" si="11"/>
        <v>0</v>
      </c>
      <c r="Y20" s="21">
        <f t="shared" si="11"/>
        <v>0</v>
      </c>
      <c r="Z20" s="21">
        <f t="shared" si="11"/>
        <v>25</v>
      </c>
      <c r="AA20" s="21">
        <f t="shared" si="3"/>
        <v>25</v>
      </c>
      <c r="AB20" s="24" t="s">
        <v>175</v>
      </c>
      <c r="AC20" s="4"/>
    </row>
    <row r="21" spans="1:29" ht="171" customHeight="1" x14ac:dyDescent="0.2">
      <c r="A21" s="3"/>
      <c r="B21" s="24" t="s">
        <v>123</v>
      </c>
      <c r="C21" s="26" t="s">
        <v>152</v>
      </c>
      <c r="D21" s="26" t="s">
        <v>153</v>
      </c>
      <c r="E21" s="26" t="s">
        <v>154</v>
      </c>
      <c r="F21" s="24" t="s">
        <v>114</v>
      </c>
      <c r="G21" s="24" t="s">
        <v>117</v>
      </c>
      <c r="H21" s="24" t="s">
        <v>115</v>
      </c>
      <c r="I21" s="24" t="s">
        <v>118</v>
      </c>
      <c r="J21" s="24" t="s">
        <v>110</v>
      </c>
      <c r="K21" s="27">
        <v>0</v>
      </c>
      <c r="L21" s="27">
        <v>2024</v>
      </c>
      <c r="M21" s="28">
        <v>25</v>
      </c>
      <c r="N21" s="28">
        <v>25</v>
      </c>
      <c r="O21" s="28">
        <v>25</v>
      </c>
      <c r="P21" s="28">
        <v>25</v>
      </c>
      <c r="Q21" s="29">
        <f t="shared" si="0"/>
        <v>100</v>
      </c>
      <c r="R21" s="30">
        <v>25</v>
      </c>
      <c r="S21" s="30">
        <v>25</v>
      </c>
      <c r="T21" s="30">
        <v>25</v>
      </c>
      <c r="U21" s="30"/>
      <c r="V21" s="31">
        <f t="shared" si="1"/>
        <v>75</v>
      </c>
      <c r="W21" s="21">
        <f t="shared" ref="W21:Z21" si="12">M21-R21</f>
        <v>0</v>
      </c>
      <c r="X21" s="21">
        <f t="shared" si="12"/>
        <v>0</v>
      </c>
      <c r="Y21" s="21">
        <f t="shared" si="12"/>
        <v>0</v>
      </c>
      <c r="Z21" s="21">
        <f t="shared" si="12"/>
        <v>25</v>
      </c>
      <c r="AA21" s="21">
        <f t="shared" si="3"/>
        <v>25</v>
      </c>
      <c r="AB21" s="24" t="s">
        <v>175</v>
      </c>
      <c r="AC21" s="4"/>
    </row>
    <row r="22" spans="1:29" ht="172.5" customHeight="1" x14ac:dyDescent="0.2">
      <c r="A22" s="3"/>
      <c r="B22" s="24" t="s">
        <v>124</v>
      </c>
      <c r="C22" s="26" t="s">
        <v>157</v>
      </c>
      <c r="D22" s="26" t="s">
        <v>156</v>
      </c>
      <c r="E22" s="26" t="s">
        <v>155</v>
      </c>
      <c r="F22" s="24" t="s">
        <v>114</v>
      </c>
      <c r="G22" s="24" t="s">
        <v>117</v>
      </c>
      <c r="H22" s="24" t="s">
        <v>115</v>
      </c>
      <c r="I22" s="24" t="s">
        <v>118</v>
      </c>
      <c r="J22" s="24" t="s">
        <v>110</v>
      </c>
      <c r="K22" s="27">
        <v>0</v>
      </c>
      <c r="L22" s="27">
        <v>2024</v>
      </c>
      <c r="M22" s="28">
        <v>25</v>
      </c>
      <c r="N22" s="28">
        <v>25</v>
      </c>
      <c r="O22" s="28">
        <v>25</v>
      </c>
      <c r="P22" s="28">
        <v>25</v>
      </c>
      <c r="Q22" s="29">
        <f t="shared" si="0"/>
        <v>100</v>
      </c>
      <c r="R22" s="30">
        <v>25</v>
      </c>
      <c r="S22" s="30">
        <v>25</v>
      </c>
      <c r="T22" s="30">
        <v>25</v>
      </c>
      <c r="U22" s="30"/>
      <c r="V22" s="31">
        <f t="shared" si="1"/>
        <v>75</v>
      </c>
      <c r="W22" s="21">
        <f t="shared" ref="W22:Z22" si="13">M22-R22</f>
        <v>0</v>
      </c>
      <c r="X22" s="21">
        <f t="shared" si="13"/>
        <v>0</v>
      </c>
      <c r="Y22" s="21">
        <f t="shared" si="13"/>
        <v>0</v>
      </c>
      <c r="Z22" s="21">
        <f t="shared" si="13"/>
        <v>25</v>
      </c>
      <c r="AA22" s="21">
        <f t="shared" si="3"/>
        <v>25</v>
      </c>
      <c r="AB22" s="24" t="s">
        <v>175</v>
      </c>
      <c r="AC22" s="4"/>
    </row>
    <row r="23" spans="1:29" ht="204.75" customHeight="1" x14ac:dyDescent="0.2">
      <c r="A23" s="32"/>
      <c r="B23" s="24" t="s">
        <v>172</v>
      </c>
      <c r="C23" s="26" t="s">
        <v>164</v>
      </c>
      <c r="D23" s="26" t="s">
        <v>165</v>
      </c>
      <c r="E23" s="26" t="s">
        <v>166</v>
      </c>
      <c r="F23" s="24" t="s">
        <v>114</v>
      </c>
      <c r="G23" s="24" t="s">
        <v>117</v>
      </c>
      <c r="H23" s="24" t="s">
        <v>125</v>
      </c>
      <c r="I23" s="24" t="s">
        <v>118</v>
      </c>
      <c r="J23" s="24" t="s">
        <v>110</v>
      </c>
      <c r="K23" s="27">
        <v>0</v>
      </c>
      <c r="L23" s="27">
        <v>2024</v>
      </c>
      <c r="M23" s="33">
        <v>25</v>
      </c>
      <c r="N23" s="33">
        <v>25</v>
      </c>
      <c r="O23" s="33">
        <v>25</v>
      </c>
      <c r="P23" s="33">
        <v>25</v>
      </c>
      <c r="Q23" s="29">
        <f t="shared" si="0"/>
        <v>100</v>
      </c>
      <c r="R23" s="34">
        <v>25</v>
      </c>
      <c r="S23" s="34">
        <v>25</v>
      </c>
      <c r="T23" s="34">
        <v>25</v>
      </c>
      <c r="U23" s="34"/>
      <c r="V23" s="31">
        <f t="shared" si="1"/>
        <v>75</v>
      </c>
      <c r="W23" s="21">
        <f t="shared" ref="W23:Z23" si="14">M23-R23</f>
        <v>0</v>
      </c>
      <c r="X23" s="21">
        <f t="shared" si="14"/>
        <v>0</v>
      </c>
      <c r="Y23" s="21">
        <f t="shared" si="14"/>
        <v>0</v>
      </c>
      <c r="Z23" s="21">
        <f t="shared" si="14"/>
        <v>25</v>
      </c>
      <c r="AA23" s="21">
        <f t="shared" si="3"/>
        <v>25</v>
      </c>
      <c r="AB23" s="24" t="s">
        <v>167</v>
      </c>
      <c r="AC23" s="35"/>
    </row>
    <row r="24" spans="1:29" ht="189" customHeight="1" x14ac:dyDescent="0.2">
      <c r="A24" s="3"/>
      <c r="B24" s="24" t="s">
        <v>126</v>
      </c>
      <c r="C24" s="26" t="s">
        <v>158</v>
      </c>
      <c r="D24" s="26" t="s">
        <v>159</v>
      </c>
      <c r="E24" s="26" t="s">
        <v>160</v>
      </c>
      <c r="F24" s="24" t="s">
        <v>114</v>
      </c>
      <c r="G24" s="24" t="s">
        <v>117</v>
      </c>
      <c r="H24" s="24" t="s">
        <v>125</v>
      </c>
      <c r="I24" s="24" t="s">
        <v>118</v>
      </c>
      <c r="J24" s="24" t="s">
        <v>110</v>
      </c>
      <c r="K24" s="27">
        <v>0</v>
      </c>
      <c r="L24" s="27">
        <v>2024</v>
      </c>
      <c r="M24" s="28">
        <v>25</v>
      </c>
      <c r="N24" s="28">
        <v>25</v>
      </c>
      <c r="O24" s="28">
        <v>25</v>
      </c>
      <c r="P24" s="28">
        <v>25</v>
      </c>
      <c r="Q24" s="29">
        <f t="shared" si="0"/>
        <v>100</v>
      </c>
      <c r="R24" s="30">
        <v>25</v>
      </c>
      <c r="S24" s="30">
        <v>25</v>
      </c>
      <c r="T24" s="30">
        <v>25</v>
      </c>
      <c r="U24" s="30"/>
      <c r="V24" s="31">
        <f t="shared" si="1"/>
        <v>75</v>
      </c>
      <c r="W24" s="21">
        <f t="shared" ref="W24:Z24" si="15">M24-R24</f>
        <v>0</v>
      </c>
      <c r="X24" s="21">
        <f t="shared" si="15"/>
        <v>0</v>
      </c>
      <c r="Y24" s="21">
        <f t="shared" si="15"/>
        <v>0</v>
      </c>
      <c r="Z24" s="21">
        <f t="shared" si="15"/>
        <v>25</v>
      </c>
      <c r="AA24" s="21">
        <f t="shared" si="3"/>
        <v>25</v>
      </c>
      <c r="AB24" s="24" t="s">
        <v>167</v>
      </c>
      <c r="AC24" s="4"/>
    </row>
    <row r="25" spans="1:29" ht="163.5" customHeight="1" x14ac:dyDescent="0.2">
      <c r="A25" s="3"/>
      <c r="B25" s="36" t="s">
        <v>127</v>
      </c>
      <c r="C25" s="37" t="s">
        <v>163</v>
      </c>
      <c r="D25" s="37" t="s">
        <v>162</v>
      </c>
      <c r="E25" s="37" t="s">
        <v>161</v>
      </c>
      <c r="F25" s="36" t="s">
        <v>114</v>
      </c>
      <c r="G25" s="36" t="s">
        <v>117</v>
      </c>
      <c r="H25" s="36" t="s">
        <v>125</v>
      </c>
      <c r="I25" s="36" t="s">
        <v>118</v>
      </c>
      <c r="J25" s="36" t="s">
        <v>110</v>
      </c>
      <c r="K25" s="38">
        <v>0</v>
      </c>
      <c r="L25" s="38">
        <v>2024</v>
      </c>
      <c r="M25" s="39">
        <v>25</v>
      </c>
      <c r="N25" s="39">
        <v>25</v>
      </c>
      <c r="O25" s="39">
        <v>25</v>
      </c>
      <c r="P25" s="39">
        <v>25</v>
      </c>
      <c r="Q25" s="40">
        <f t="shared" si="0"/>
        <v>100</v>
      </c>
      <c r="R25" s="41">
        <v>25</v>
      </c>
      <c r="S25" s="41">
        <v>25</v>
      </c>
      <c r="T25" s="41">
        <v>25</v>
      </c>
      <c r="U25" s="41"/>
      <c r="V25" s="42">
        <f t="shared" si="1"/>
        <v>75</v>
      </c>
      <c r="W25" s="43">
        <f t="shared" ref="W25:Z25" si="16">M25-R25</f>
        <v>0</v>
      </c>
      <c r="X25" s="43">
        <f t="shared" si="16"/>
        <v>0</v>
      </c>
      <c r="Y25" s="43">
        <f t="shared" si="16"/>
        <v>0</v>
      </c>
      <c r="Z25" s="43">
        <f t="shared" si="16"/>
        <v>25</v>
      </c>
      <c r="AA25" s="43">
        <f t="shared" si="3"/>
        <v>25</v>
      </c>
      <c r="AB25" s="24" t="s">
        <v>167</v>
      </c>
      <c r="AC25" s="4"/>
    </row>
    <row r="26" spans="1:29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2.75" customHeight="1" x14ac:dyDescent="0.25">
      <c r="A27" s="4"/>
      <c r="B27" s="4"/>
      <c r="C27" s="77"/>
      <c r="D27" s="49"/>
      <c r="E27" s="49"/>
      <c r="V27" s="77" t="s">
        <v>129</v>
      </c>
      <c r="W27" s="49"/>
      <c r="X27" s="49"/>
      <c r="Y27" s="49"/>
      <c r="Z27" s="49"/>
      <c r="AA27" s="49"/>
      <c r="AB27" s="4"/>
      <c r="AC27" s="4"/>
    </row>
    <row r="28" spans="1:29" ht="12.75" customHeight="1" x14ac:dyDescent="0.25">
      <c r="A28" s="4"/>
      <c r="B28" s="4"/>
      <c r="C28" s="44"/>
      <c r="V28" s="44"/>
      <c r="AB28" s="4"/>
      <c r="AC28" s="4"/>
    </row>
    <row r="29" spans="1:29" ht="12.75" customHeight="1" x14ac:dyDescent="0.25">
      <c r="A29" s="4"/>
      <c r="B29" s="4"/>
      <c r="C29" s="44"/>
      <c r="V29" s="44"/>
      <c r="AB29" s="4"/>
      <c r="AC29" s="4"/>
    </row>
    <row r="30" spans="1:29" ht="12.75" customHeight="1" x14ac:dyDescent="0.2">
      <c r="A30" s="4"/>
      <c r="B30" s="4"/>
      <c r="C30" s="79"/>
      <c r="D30" s="53"/>
      <c r="E30" s="53"/>
      <c r="V30" s="82"/>
      <c r="W30" s="83"/>
      <c r="X30" s="83"/>
      <c r="Y30" s="83"/>
      <c r="Z30" s="83"/>
      <c r="AA30" s="83"/>
      <c r="AB30" s="4"/>
      <c r="AC30" s="4"/>
    </row>
    <row r="31" spans="1:29" ht="12.75" customHeight="1" x14ac:dyDescent="0.25">
      <c r="A31" s="4"/>
      <c r="B31" s="4"/>
      <c r="C31" s="80"/>
      <c r="D31" s="81"/>
      <c r="E31" s="81"/>
      <c r="V31" s="77" t="s">
        <v>130</v>
      </c>
      <c r="W31" s="49"/>
      <c r="X31" s="49"/>
      <c r="Y31" s="49"/>
      <c r="Z31" s="49"/>
      <c r="AA31" s="49"/>
      <c r="AB31" s="4"/>
      <c r="AC31" s="4"/>
    </row>
    <row r="32" spans="1:29" ht="12.75" customHeight="1" x14ac:dyDescent="0.25">
      <c r="A32" s="4"/>
      <c r="B32" s="4"/>
      <c r="C32" s="77"/>
      <c r="D32" s="49"/>
      <c r="E32" s="49"/>
      <c r="V32" s="77" t="s">
        <v>131</v>
      </c>
      <c r="W32" s="49"/>
      <c r="X32" s="49"/>
      <c r="Y32" s="49"/>
      <c r="Z32" s="49"/>
      <c r="AA32" s="49"/>
      <c r="AB32" s="4"/>
      <c r="AC32" s="4"/>
    </row>
    <row r="33" spans="1:29" ht="12.75" customHeight="1" x14ac:dyDescent="0.25">
      <c r="A33" s="4"/>
      <c r="B33" s="4"/>
      <c r="C33" s="77"/>
      <c r="D33" s="49"/>
      <c r="E33" s="49"/>
      <c r="V33" s="77"/>
      <c r="W33" s="49"/>
      <c r="X33" s="49"/>
      <c r="Y33" s="49"/>
      <c r="Z33" s="49"/>
      <c r="AA33" s="49"/>
      <c r="AB33" s="4"/>
      <c r="AC33" s="4"/>
    </row>
    <row r="34" spans="1:29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</sheetData>
  <mergeCells count="52">
    <mergeCell ref="V31:AA31"/>
    <mergeCell ref="V32:AA32"/>
    <mergeCell ref="V33:AA33"/>
    <mergeCell ref="W9:AA9"/>
    <mergeCell ref="AB9:AB11"/>
    <mergeCell ref="W10:W11"/>
    <mergeCell ref="X10:X11"/>
    <mergeCell ref="Y10:Y11"/>
    <mergeCell ref="Z10:Z11"/>
    <mergeCell ref="AA10:AA11"/>
    <mergeCell ref="F10:F11"/>
    <mergeCell ref="G10:G11"/>
    <mergeCell ref="H10:H11"/>
    <mergeCell ref="V27:AA27"/>
    <mergeCell ref="V30:AA30"/>
    <mergeCell ref="C32:E32"/>
    <mergeCell ref="C33:E33"/>
    <mergeCell ref="B10:B11"/>
    <mergeCell ref="C10:C11"/>
    <mergeCell ref="D10:D11"/>
    <mergeCell ref="E10:E11"/>
    <mergeCell ref="C27:E27"/>
    <mergeCell ref="C30:E30"/>
    <mergeCell ref="C31:E31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23622047244094491" right="0.23622047244094491" top="0.74803149606299213" bottom="0.74803149606299213" header="0" footer="0"/>
  <pageSetup paperSize="5" scale="61" fitToHeight="0" orientation="landscape" r:id="rId1"/>
  <headerFooter>
    <oddFooter>&amp;C &amp;P de 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enrique cordova</cp:lastModifiedBy>
  <cp:lastPrinted>2025-10-02T18:54:07Z</cp:lastPrinted>
  <dcterms:created xsi:type="dcterms:W3CDTF">2023-03-14T18:09:27Z</dcterms:created>
  <dcterms:modified xsi:type="dcterms:W3CDTF">2025-10-02T21:39:16Z</dcterms:modified>
</cp:coreProperties>
</file>