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CDCMGPM06\Desktop\DCMGP JLV\2025\4 MIR\7 3r Trimestre\"/>
    </mc:Choice>
  </mc:AlternateContent>
  <xr:revisionPtr revIDLastSave="0" documentId="13_ncr:1_{82804A40-D409-4E74-8EBF-B18B2ADEDE1A}" xr6:coauthVersionLast="47" xr6:coauthVersionMax="47" xr10:uidLastSave="{00000000-0000-0000-0000-000000000000}"/>
  <bookViews>
    <workbookView xWindow="-120" yWindow="-120" windowWidth="20730" windowHeight="11160" xr2:uid="{00000000-000D-0000-FFFF-FFFF00000000}"/>
  </bookViews>
  <sheets>
    <sheet name="Informe Trimestral" sheetId="1" r:id="rId1"/>
    <sheet name="Catálogos" sheetId="2" state="hidden" r:id="rId2"/>
  </sheets>
  <definedNames>
    <definedName name="_xlnm._FilterDatabase" localSheetId="0" hidden="1">'Informe Trimestral'!$A$11:$AC$72</definedName>
    <definedName name="_xlnm.Print_Area" localSheetId="0">'Informe Trimestral'!$A$1:$AB$82</definedName>
    <definedName name="_xlnm.Print_Titles" localSheetId="0">'Informe Trimestral'!$5:$11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YuWTTShd2XMJzyPpjEmYv9a69eTAv8/DZFot+32+DC0="/>
    </ext>
  </extLst>
</workbook>
</file>

<file path=xl/calcChain.xml><?xml version="1.0" encoding="utf-8"?>
<calcChain xmlns="http://schemas.openxmlformats.org/spreadsheetml/2006/main">
  <c r="Q72" i="1" l="1"/>
  <c r="V72" i="1"/>
  <c r="W72" i="1"/>
  <c r="X72" i="1"/>
  <c r="Y72" i="1"/>
  <c r="Z72" i="1"/>
  <c r="Q70" i="1"/>
  <c r="V70" i="1"/>
  <c r="W70" i="1"/>
  <c r="X70" i="1"/>
  <c r="Y70" i="1"/>
  <c r="Z70" i="1"/>
  <c r="Q69" i="1"/>
  <c r="V69" i="1"/>
  <c r="W69" i="1"/>
  <c r="X69" i="1"/>
  <c r="Y69" i="1"/>
  <c r="Z69" i="1"/>
  <c r="Q66" i="1"/>
  <c r="V66" i="1"/>
  <c r="W66" i="1"/>
  <c r="X66" i="1"/>
  <c r="Y66" i="1"/>
  <c r="Z66" i="1"/>
  <c r="Q67" i="1"/>
  <c r="V67" i="1"/>
  <c r="W67" i="1"/>
  <c r="X67" i="1"/>
  <c r="Y67" i="1"/>
  <c r="Z67" i="1"/>
  <c r="Q63" i="1"/>
  <c r="V63" i="1"/>
  <c r="W63" i="1"/>
  <c r="X63" i="1"/>
  <c r="Y63" i="1"/>
  <c r="Z63" i="1"/>
  <c r="Q64" i="1"/>
  <c r="V64" i="1"/>
  <c r="W64" i="1"/>
  <c r="X64" i="1"/>
  <c r="Y64" i="1"/>
  <c r="Z64" i="1"/>
  <c r="Q60" i="1"/>
  <c r="V60" i="1"/>
  <c r="W60" i="1"/>
  <c r="X60" i="1"/>
  <c r="Y60" i="1"/>
  <c r="Z60" i="1"/>
  <c r="Q61" i="1"/>
  <c r="V61" i="1"/>
  <c r="W61" i="1"/>
  <c r="X61" i="1"/>
  <c r="Y61" i="1"/>
  <c r="Z61" i="1"/>
  <c r="Q56" i="1"/>
  <c r="V56" i="1"/>
  <c r="W56" i="1"/>
  <c r="X56" i="1"/>
  <c r="Y56" i="1"/>
  <c r="Z56" i="1"/>
  <c r="Q57" i="1"/>
  <c r="V57" i="1"/>
  <c r="W57" i="1"/>
  <c r="X57" i="1"/>
  <c r="Y57" i="1"/>
  <c r="Z57" i="1"/>
  <c r="Q58" i="1"/>
  <c r="V58" i="1"/>
  <c r="W58" i="1"/>
  <c r="X58" i="1"/>
  <c r="Y58" i="1"/>
  <c r="Z58" i="1"/>
  <c r="Q54" i="1"/>
  <c r="V54" i="1"/>
  <c r="W54" i="1"/>
  <c r="X54" i="1"/>
  <c r="Y54" i="1"/>
  <c r="Z54" i="1"/>
  <c r="Q65" i="1"/>
  <c r="V65" i="1"/>
  <c r="W65" i="1"/>
  <c r="X65" i="1"/>
  <c r="Y65" i="1"/>
  <c r="Z65" i="1"/>
  <c r="Q68" i="1"/>
  <c r="V68" i="1"/>
  <c r="W68" i="1"/>
  <c r="X68" i="1"/>
  <c r="Y68" i="1"/>
  <c r="Z68" i="1"/>
  <c r="Q71" i="1"/>
  <c r="V71" i="1"/>
  <c r="W71" i="1"/>
  <c r="X71" i="1"/>
  <c r="Y71" i="1"/>
  <c r="Z71" i="1"/>
  <c r="Z62" i="1"/>
  <c r="Y62" i="1"/>
  <c r="X62" i="1"/>
  <c r="W62" i="1"/>
  <c r="V62" i="1"/>
  <c r="Q62" i="1"/>
  <c r="Z59" i="1"/>
  <c r="Y59" i="1"/>
  <c r="X59" i="1"/>
  <c r="W59" i="1"/>
  <c r="V59" i="1"/>
  <c r="Q59" i="1"/>
  <c r="Z55" i="1"/>
  <c r="Y55" i="1"/>
  <c r="X55" i="1"/>
  <c r="W55" i="1"/>
  <c r="V55" i="1"/>
  <c r="Q55" i="1"/>
  <c r="Q53" i="1"/>
  <c r="V53" i="1"/>
  <c r="W53" i="1"/>
  <c r="X53" i="1"/>
  <c r="Y53" i="1"/>
  <c r="Z53" i="1"/>
  <c r="Q52" i="1"/>
  <c r="V52" i="1"/>
  <c r="W52" i="1"/>
  <c r="X52" i="1"/>
  <c r="Y52" i="1"/>
  <c r="Z52" i="1"/>
  <c r="Q51" i="1"/>
  <c r="V51" i="1"/>
  <c r="W51" i="1"/>
  <c r="X51" i="1"/>
  <c r="Y51" i="1"/>
  <c r="Z51" i="1"/>
  <c r="Q50" i="1"/>
  <c r="V50" i="1"/>
  <c r="W50" i="1"/>
  <c r="X50" i="1"/>
  <c r="Y50" i="1"/>
  <c r="Z50" i="1"/>
  <c r="Q40" i="1"/>
  <c r="Z40" i="1"/>
  <c r="Y40" i="1"/>
  <c r="X40" i="1"/>
  <c r="W40" i="1"/>
  <c r="Q39" i="1"/>
  <c r="Z39" i="1"/>
  <c r="Y39" i="1"/>
  <c r="X39" i="1"/>
  <c r="W39" i="1"/>
  <c r="Q38" i="1"/>
  <c r="Z38" i="1"/>
  <c r="Y38" i="1"/>
  <c r="X38" i="1"/>
  <c r="W38" i="1"/>
  <c r="X37" i="1"/>
  <c r="Q37" i="1"/>
  <c r="Z37" i="1"/>
  <c r="Y37" i="1"/>
  <c r="W37" i="1"/>
  <c r="Q36" i="1"/>
  <c r="Z36" i="1"/>
  <c r="Y36" i="1"/>
  <c r="X36" i="1"/>
  <c r="W36" i="1"/>
  <c r="Q35" i="1"/>
  <c r="Z35" i="1"/>
  <c r="Y35" i="1"/>
  <c r="X35" i="1"/>
  <c r="W35" i="1"/>
  <c r="Q34" i="1"/>
  <c r="Z34" i="1"/>
  <c r="Y34" i="1"/>
  <c r="X34" i="1"/>
  <c r="W34" i="1"/>
  <c r="Q33" i="1"/>
  <c r="Z33" i="1"/>
  <c r="Y33" i="1"/>
  <c r="X33" i="1"/>
  <c r="W33" i="1"/>
  <c r="Q32" i="1"/>
  <c r="Z32" i="1"/>
  <c r="Y32" i="1"/>
  <c r="X32" i="1"/>
  <c r="W32" i="1"/>
  <c r="Q31" i="1"/>
  <c r="Z31" i="1"/>
  <c r="Y31" i="1"/>
  <c r="X31" i="1"/>
  <c r="W31" i="1"/>
  <c r="Q30" i="1"/>
  <c r="Z30" i="1"/>
  <c r="Y30" i="1"/>
  <c r="X30" i="1"/>
  <c r="W30" i="1"/>
  <c r="Q29" i="1"/>
  <c r="Z29" i="1"/>
  <c r="Y29" i="1"/>
  <c r="X29" i="1"/>
  <c r="W29" i="1"/>
  <c r="Q28" i="1"/>
  <c r="Z28" i="1"/>
  <c r="Y28" i="1"/>
  <c r="X28" i="1"/>
  <c r="W28" i="1"/>
  <c r="Q27" i="1"/>
  <c r="Z27" i="1"/>
  <c r="Y27" i="1"/>
  <c r="X27" i="1"/>
  <c r="W27" i="1"/>
  <c r="Q26" i="1"/>
  <c r="Z26" i="1"/>
  <c r="Y26" i="1"/>
  <c r="X26" i="1"/>
  <c r="W26" i="1"/>
  <c r="Q25" i="1"/>
  <c r="Z25" i="1"/>
  <c r="Y25" i="1"/>
  <c r="X25" i="1"/>
  <c r="W25" i="1"/>
  <c r="Z49" i="1"/>
  <c r="Y49" i="1"/>
  <c r="X49" i="1"/>
  <c r="W49" i="1"/>
  <c r="V49" i="1"/>
  <c r="Q49" i="1"/>
  <c r="Z48" i="1"/>
  <c r="Y48" i="1"/>
  <c r="X48" i="1"/>
  <c r="W48" i="1"/>
  <c r="V48" i="1"/>
  <c r="Q48" i="1"/>
  <c r="Z47" i="1"/>
  <c r="Y47" i="1"/>
  <c r="X47" i="1"/>
  <c r="W47" i="1"/>
  <c r="V47" i="1"/>
  <c r="Q47" i="1"/>
  <c r="Z46" i="1"/>
  <c r="Y46" i="1"/>
  <c r="X46" i="1"/>
  <c r="W46" i="1"/>
  <c r="V46" i="1"/>
  <c r="Q46" i="1"/>
  <c r="Z45" i="1"/>
  <c r="Y45" i="1"/>
  <c r="X45" i="1"/>
  <c r="W45" i="1"/>
  <c r="V45" i="1"/>
  <c r="Q45" i="1"/>
  <c r="Z44" i="1"/>
  <c r="Y44" i="1"/>
  <c r="X44" i="1"/>
  <c r="W44" i="1"/>
  <c r="V44" i="1"/>
  <c r="Q44" i="1"/>
  <c r="Z43" i="1"/>
  <c r="Y43" i="1"/>
  <c r="X43" i="1"/>
  <c r="W43" i="1"/>
  <c r="V43" i="1"/>
  <c r="Q43" i="1"/>
  <c r="Z42" i="1"/>
  <c r="Y42" i="1"/>
  <c r="X42" i="1"/>
  <c r="W42" i="1"/>
  <c r="V42" i="1"/>
  <c r="Q42" i="1"/>
  <c r="Z41" i="1"/>
  <c r="Y41" i="1"/>
  <c r="X41" i="1"/>
  <c r="W41" i="1"/>
  <c r="V41" i="1"/>
  <c r="Q41" i="1"/>
  <c r="Z24" i="1"/>
  <c r="Y24" i="1"/>
  <c r="X24" i="1"/>
  <c r="W24" i="1"/>
  <c r="V24" i="1"/>
  <c r="Q24" i="1"/>
  <c r="Z23" i="1"/>
  <c r="Y23" i="1"/>
  <c r="X23" i="1"/>
  <c r="W23" i="1"/>
  <c r="V23" i="1"/>
  <c r="Q23" i="1"/>
  <c r="Z22" i="1"/>
  <c r="Y22" i="1"/>
  <c r="X22" i="1"/>
  <c r="W22" i="1"/>
  <c r="V22" i="1"/>
  <c r="Q22" i="1"/>
  <c r="Z21" i="1"/>
  <c r="Y21" i="1"/>
  <c r="X21" i="1"/>
  <c r="W21" i="1"/>
  <c r="V21" i="1"/>
  <c r="Q21" i="1"/>
  <c r="Z20" i="1"/>
  <c r="Y20" i="1"/>
  <c r="X20" i="1"/>
  <c r="W20" i="1"/>
  <c r="V20" i="1"/>
  <c r="Q20" i="1"/>
  <c r="Z19" i="1"/>
  <c r="Y19" i="1"/>
  <c r="X19" i="1"/>
  <c r="W19" i="1"/>
  <c r="V19" i="1"/>
  <c r="Q19" i="1"/>
  <c r="Z18" i="1"/>
  <c r="Y18" i="1"/>
  <c r="X18" i="1"/>
  <c r="W18" i="1"/>
  <c r="V18" i="1"/>
  <c r="Q18" i="1"/>
  <c r="Z17" i="1"/>
  <c r="Y17" i="1"/>
  <c r="X17" i="1"/>
  <c r="W17" i="1"/>
  <c r="V17" i="1"/>
  <c r="Q17" i="1"/>
  <c r="Z16" i="1"/>
  <c r="Y16" i="1"/>
  <c r="X16" i="1"/>
  <c r="W16" i="1"/>
  <c r="V16" i="1"/>
  <c r="Q16" i="1"/>
  <c r="Z15" i="1"/>
  <c r="Y15" i="1"/>
  <c r="X15" i="1"/>
  <c r="W15" i="1"/>
  <c r="V15" i="1"/>
  <c r="Q15" i="1"/>
  <c r="Z14" i="1"/>
  <c r="Y14" i="1"/>
  <c r="X14" i="1"/>
  <c r="W14" i="1"/>
  <c r="V14" i="1"/>
  <c r="Q14" i="1"/>
  <c r="Z13" i="1"/>
  <c r="Y13" i="1"/>
  <c r="X13" i="1"/>
  <c r="W13" i="1"/>
  <c r="V13" i="1"/>
  <c r="Q13" i="1"/>
  <c r="Z12" i="1"/>
  <c r="Y12" i="1"/>
  <c r="X12" i="1"/>
  <c r="W12" i="1"/>
  <c r="V12" i="1"/>
  <c r="Q12" i="1"/>
  <c r="AA58" i="1" l="1"/>
  <c r="AA54" i="1"/>
  <c r="AA61" i="1"/>
  <c r="AA64" i="1"/>
  <c r="AA56" i="1"/>
  <c r="AA63" i="1"/>
  <c r="AA70" i="1"/>
  <c r="AA67" i="1"/>
  <c r="AA57" i="1"/>
  <c r="AA72" i="1"/>
  <c r="AA69" i="1"/>
  <c r="AA66" i="1"/>
  <c r="AA60" i="1"/>
  <c r="AA71" i="1"/>
  <c r="AA68" i="1"/>
  <c r="AA65" i="1"/>
  <c r="AA26" i="1"/>
  <c r="AA33" i="1"/>
  <c r="AA59" i="1"/>
  <c r="AA62" i="1"/>
  <c r="AA53" i="1"/>
  <c r="AA31" i="1"/>
  <c r="AA55" i="1"/>
  <c r="AA27" i="1"/>
  <c r="AA50" i="1"/>
  <c r="AA52" i="1"/>
  <c r="AA25" i="1"/>
  <c r="AA43" i="1"/>
  <c r="AA45" i="1"/>
  <c r="AA36" i="1"/>
  <c r="AA39" i="1"/>
  <c r="AA29" i="1"/>
  <c r="AA40" i="1"/>
  <c r="AA37" i="1"/>
  <c r="AA30" i="1"/>
  <c r="AA28" i="1"/>
  <c r="AA34" i="1"/>
  <c r="AA32" i="1"/>
  <c r="AA35" i="1"/>
  <c r="AA38" i="1"/>
  <c r="AA14" i="1"/>
  <c r="AA16" i="1"/>
  <c r="AA18" i="1"/>
  <c r="AA20" i="1"/>
  <c r="AA22" i="1"/>
  <c r="AA24" i="1"/>
  <c r="AA48" i="1"/>
  <c r="AA44" i="1"/>
  <c r="AA51" i="1"/>
  <c r="AA42" i="1"/>
  <c r="AA49" i="1"/>
  <c r="AA46" i="1"/>
  <c r="AA41" i="1"/>
  <c r="AA47" i="1"/>
  <c r="AA13" i="1"/>
  <c r="AA15" i="1"/>
  <c r="AA21" i="1"/>
  <c r="AA17" i="1"/>
  <c r="AA19" i="1"/>
  <c r="AA23" i="1"/>
  <c r="AA12" i="1"/>
</calcChain>
</file>

<file path=xl/sharedStrings.xml><?xml version="1.0" encoding="utf-8"?>
<sst xmlns="http://schemas.openxmlformats.org/spreadsheetml/2006/main" count="709" uniqueCount="369">
  <si>
    <t>Informe Trimestral 2025</t>
  </si>
  <si>
    <t>Unidad Responsable:</t>
  </si>
  <si>
    <t>*</t>
  </si>
  <si>
    <t>Vinculación al Plan Municipal de Desarrollo 2025 - 2027</t>
  </si>
  <si>
    <t>Programa Presupuestario:</t>
  </si>
  <si>
    <t>Eje:</t>
  </si>
  <si>
    <t>Trimestre que se reporta:</t>
  </si>
  <si>
    <t>Objetivo:</t>
  </si>
  <si>
    <t>Datos del Indicador</t>
  </si>
  <si>
    <t>Valores Programados</t>
  </si>
  <si>
    <t>Valores Alcanzados</t>
  </si>
  <si>
    <t>Variación *</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</si>
  <si>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</si>
  <si>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</si>
  <si>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</si>
  <si>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</si>
  <si>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</si>
  <si>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</si>
  <si>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</si>
  <si>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</si>
  <si>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</si>
  <si>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</si>
  <si>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</si>
  <si>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</si>
  <si>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</si>
  <si>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</si>
  <si>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</si>
  <si>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
*</t>
  </si>
  <si>
    <t>Acumulado</t>
  </si>
  <si>
    <t>Valor</t>
  </si>
  <si>
    <t>Año</t>
  </si>
  <si>
    <t>301 - Secretaría Municipal</t>
  </si>
  <si>
    <t>01 - Por una economía próspera</t>
  </si>
  <si>
    <t>1er. Trimestre 2025</t>
  </si>
  <si>
    <t>1.- Bienestar Vecinal</t>
  </si>
  <si>
    <t>302 - Secretaria de Administracion y Finanzas</t>
  </si>
  <si>
    <t>02 - Municipio turístico</t>
  </si>
  <si>
    <t>2do. Trimestre 2025</t>
  </si>
  <si>
    <t>2.- Gobierno de Territorio, Honesto y Transparente</t>
  </si>
  <si>
    <t>303 - Secretaría de Obras Públicas y Desarrollo Urbano</t>
  </si>
  <si>
    <t>03 - Mercados públicos sostenibles</t>
  </si>
  <si>
    <t>3er. Trimestre 2025</t>
  </si>
  <si>
    <t>3.- Gobierno de Paz, Seguridad y Justicia</t>
  </si>
  <si>
    <t>304 - Secretaría de Gobierno y Territorio</t>
  </si>
  <si>
    <t xml:space="preserve">04 - Gobierno participativo </t>
  </si>
  <si>
    <t>4to. Trimestre 2025</t>
  </si>
  <si>
    <t>4.- Prosperidad Económica Vecinal y Fomento</t>
  </si>
  <si>
    <t>306 - Secretaría de Seguridad Vecinal</t>
  </si>
  <si>
    <t>05 - Derechos humanos efectivos</t>
  </si>
  <si>
    <t>5.- Infraestructura Sostenible y Servicios Públicos para el Desarrollo</t>
  </si>
  <si>
    <t>307 - Secretaría de Servicios Vecinales</t>
  </si>
  <si>
    <t xml:space="preserve">06 - Planeación municipal </t>
  </si>
  <si>
    <t>308 - Secretaría de Bienestar y Tequios Vecinales</t>
  </si>
  <si>
    <t>07 - Gobierno honrado</t>
  </si>
  <si>
    <t>Ejes Transversales</t>
  </si>
  <si>
    <t>309 - Secretaría de Prosperidad Economica Vecinal</t>
  </si>
  <si>
    <t>08 - Gobierno innovador y tecnológico</t>
  </si>
  <si>
    <t>1.- Empoderando a las Mujeres</t>
  </si>
  <si>
    <t>310 - Secretaria de Turismo</t>
  </si>
  <si>
    <t>09 - Finanzas públicas sanas</t>
  </si>
  <si>
    <t>2.- Niñas, Niños, Adolescentes</t>
  </si>
  <si>
    <t>311 - Secretaría de Cultura, Educación y Fomento a la Lectura</t>
  </si>
  <si>
    <t>10 - Municipio seguro</t>
  </si>
  <si>
    <t>3.- Medio Ambiente y Desarrollo Sostenible</t>
  </si>
  <si>
    <t>312 - Secretaría de Medio Ambiente y Gestíon Hidríca</t>
  </si>
  <si>
    <t>11 - Prevención de desastres</t>
  </si>
  <si>
    <t>4.- Inclusión e Interculturalidad</t>
  </si>
  <si>
    <t>401 - Jefatura de la Oficina de la Presidencia</t>
  </si>
  <si>
    <t>12 - Infraestructura y equipamiento urbano</t>
  </si>
  <si>
    <t>402 - Secretaría Particular</t>
  </si>
  <si>
    <t>13 - Identidad cultural</t>
  </si>
  <si>
    <t>403 - Secretaría Técnica</t>
  </si>
  <si>
    <t>14 - Educación para todas y todos</t>
  </si>
  <si>
    <t>404 - Consejería Jurídica</t>
  </si>
  <si>
    <t>15 - Igualdad de género</t>
  </si>
  <si>
    <t xml:space="preserve">405 - Agencia de Transformacion Digital </t>
  </si>
  <si>
    <t>16 - Por una buena salud</t>
  </si>
  <si>
    <t>406 - Coordinacion de Atencion Vecinal</t>
  </si>
  <si>
    <t>17 - Bienestar y desarrollo municipal</t>
  </si>
  <si>
    <t>407 - Coordinación de Comunicación Social</t>
  </si>
  <si>
    <t>18 - Ciudad educadora</t>
  </si>
  <si>
    <t>408 - Unidad de Atencion de Asuntos Metropolitanos</t>
  </si>
  <si>
    <t>19 - Municipio verde</t>
  </si>
  <si>
    <t>409 - Coordinacion de Relaciones Intergubernamentales e Internacionales</t>
  </si>
  <si>
    <t>20 - Por una vida digna animal</t>
  </si>
  <si>
    <t>501 - Comité Municipal del Sistema para el Desarrollo Integral de la Familia DIF</t>
  </si>
  <si>
    <t>21 - Fortalecimiento de la infraestructura tecnológica y gestión gubernamental</t>
  </si>
  <si>
    <t>502 - Dirección de Pensiones Municipales</t>
  </si>
  <si>
    <t>22 - Seguimiento y control de obra pública</t>
  </si>
  <si>
    <t>503 - Instituto Municipal de la Mujer</t>
  </si>
  <si>
    <t>23 - Infraestructura urbana en el Centro Histórico</t>
  </si>
  <si>
    <t>504 - Instituto Municipal de Planeación</t>
  </si>
  <si>
    <t>24 - Infraestructura y servicio de alumbrado público</t>
  </si>
  <si>
    <t>505 - Instituto Municipal de la Juventud</t>
  </si>
  <si>
    <t>25 - Sistema de jubilación y pensión eficiente</t>
  </si>
  <si>
    <t>506 - Instituto Municipal del Deporte</t>
  </si>
  <si>
    <t>26 - Gobierno transparente</t>
  </si>
  <si>
    <t>507 - Instituto Municipal de las Lenguas Indígenas</t>
  </si>
  <si>
    <t>27 - Inversión pública urbana</t>
  </si>
  <si>
    <t>601 - Órgano Interno de Control Municipal</t>
  </si>
  <si>
    <t>701 - Alcaldía Municipal Cívica</t>
  </si>
  <si>
    <t xml:space="preserve">801 - Unidad de Transparencia </t>
  </si>
  <si>
    <t>901 - Junta de Arbitraje Municipal</t>
  </si>
  <si>
    <t>FIN</t>
  </si>
  <si>
    <t>Percepción de corrupción estatal en las zonas urbanas.</t>
  </si>
  <si>
    <t>Proporciona información sobre las experiencias de corrupción que sufrió la población al realizar pagos, trámites, solicitudes de servicios públicos y otro tipo de contacto con servidores públicos.</t>
  </si>
  <si>
    <t>De acuerdo a la Metodología del indicador, resultados por subíndice Sistema político estable y funcional (Indicador: Porcentaje de la Percepcion de corrupcion estatal en las Zonas urbanas.), emitido por el Instituto Mexicano para la Competitividad A.C. (IMCO).</t>
  </si>
  <si>
    <t>Índice</t>
  </si>
  <si>
    <t>Estratégico</t>
  </si>
  <si>
    <t>Eficacia</t>
  </si>
  <si>
    <t>Anual</t>
  </si>
  <si>
    <t>Descendente</t>
  </si>
  <si>
    <t>PROPOSITO</t>
  </si>
  <si>
    <t>Variación de los resultados con pliegos de observación y promociones de responsabilidad administrativa derivado de la fiscalización de la cuenta pública.</t>
  </si>
  <si>
    <t>'Mide la variación de observaciones de entes fiscalizadores del ejercicio 2025 respecto al año previo.</t>
  </si>
  <si>
    <t>'((Número de observaciones del ejercicio 2024 - Número de observaciones del ejercicio 2025 ) / Número de observaciones del ejercicio 2024) * 100</t>
  </si>
  <si>
    <t xml:space="preserve">tasa de variacion  </t>
  </si>
  <si>
    <t>Componente 1</t>
  </si>
  <si>
    <t>Porcentaje de acciones realizadas en el Programa Anual de Auditoría Implementado.</t>
  </si>
  <si>
    <t>Mide la implementación del Programa Anual de Auditoría del Órgano Interno de Control Municipal.
Entendiéndose como implementado, contar con los siguientes tres documentos:
* Notificación de la Orden de auditoría 
* Notificación del Informe de Auditoría y cédulas de observaciones finales 
* Notificación del Informe de seguimiento y pronunciamiento de la auditoría interna ejecutada.</t>
  </si>
  <si>
    <t>(Acciones del Programa Anual de Auditoría implementado/Acciones del Programa Anual de Auditoría autorizado)*100</t>
  </si>
  <si>
    <t>Número</t>
  </si>
  <si>
    <t>Ascendente</t>
  </si>
  <si>
    <t>Actividad 1.1</t>
  </si>
  <si>
    <t>Porcentaje de órdenes de auditorías notificadas</t>
  </si>
  <si>
    <t>Mide el porcentaje de las órdenes de auditorías internas notificadas por el Órgano Interno de Control Municipal, respecto de las auditorías programadas por el mismo órgano de fiscalización a las áreas de la Administración Pública Municipal.</t>
  </si>
  <si>
    <t>(Número de órdenes de auditorías internas notificadas por el Órgano Interno de Control Municipal / Número total de auditorías programadas por el Órgano Interno de Control Municipal) * 100</t>
  </si>
  <si>
    <t>'Porcentaje</t>
  </si>
  <si>
    <t>De gestión</t>
  </si>
  <si>
    <t>Actividad 1.2</t>
  </si>
  <si>
    <t>Porcentaje de Informes de Auditorías internas ejecutadas emitidos y notificados.</t>
  </si>
  <si>
    <t>Mide el porcentaje de informes de auditorías internas ejecutadas, notificados por el Órgano Interno de Control Municipal, respecto de las auditorías ordenadas por el mismo Órgano de Fiscalización.</t>
  </si>
  <si>
    <t>(Número de informes de auditorías internas ejecutadas emitidos  / Número total de auditorías internas ordenadas por el Órgano Interno de Control Municipal) * 100</t>
  </si>
  <si>
    <t>Porcentaje</t>
  </si>
  <si>
    <t>Actividad 1.3</t>
  </si>
  <si>
    <t>Porcentaje de Informes de seguimiento (pronunciamientos) de auditorías internas ejecutadas, emitidos.</t>
  </si>
  <si>
    <t>Mide el porcentaje de los informes de seguimiento de observaciones y pronunciamiento de las auditorías, notificados.</t>
  </si>
  <si>
    <t>(Número de informes de seguimiento de observaciones y pronunciamiento de auditorías emitidos / Número total de auditorías internas ejecutadas) *100</t>
  </si>
  <si>
    <t>Actividad 1.4</t>
  </si>
  <si>
    <t>Porcentaje de Informes de irregularidades, emitidos y turnados a la Dirección de Quejas, Denuncias, Investigaciones y Situación Patrimonial.</t>
  </si>
  <si>
    <t>Mide el porcentaje de los informes de irregularidades, emitidos y turnados a la Dirección de Quejas, Denuncias, Investigaciones y Situación Patrimonial.</t>
  </si>
  <si>
    <t>(Número de informes de irregularidades turnados a la Dirección de Quejas, Denuncias, Investigaciones y Situación Patrimonial/ Número de informes de irregularidades emitidos) *100</t>
  </si>
  <si>
    <t>Componente 2</t>
  </si>
  <si>
    <t>Porcentaje actos de entrega - recepción sancionados.</t>
  </si>
  <si>
    <t xml:space="preserve">Mide el porcentaje de las acta entrega-recepción sancionadas de los servidores publicos municipales </t>
  </si>
  <si>
    <t>(Número de actas entrega-recepcion sancionadas/Número de actas entrega-recepcion programadas)*100</t>
  </si>
  <si>
    <t>Semestral</t>
  </si>
  <si>
    <t>Actividad 2.1</t>
  </si>
  <si>
    <t>Porcentaje de solicitudes para sancionar actos de entrega recepción atendidas.</t>
  </si>
  <si>
    <t xml:space="preserve">Mide el porcentaje de solicitudes para intervenir en los actos de entrega-recepción de los servidores públicos municipales </t>
  </si>
  <si>
    <t>(Número de solicitudes para intervenir en los actos de entrega-recepción de servidores públicos municipales atendidas / Número de solicitudes para intervenir en los procesos de entrega-recepción de servidores públicos municipales recibidas ) * 100</t>
  </si>
  <si>
    <t>Trimestral</t>
  </si>
  <si>
    <t>Porcentaje de actas (de entrega - recepción y administrativas circunstanciadas) asistidas.</t>
  </si>
  <si>
    <t>Mide el porcentaje de actas (de entrega - recepción y administrativas circunstanciadas) a las que asiste el Órgano Interno de Control Municipal en todas las dependencias y entidades del Municipio.</t>
  </si>
  <si>
    <t>(Número de actas (de entrega - recepción y administrativas circunstanciadas) asistidas / Número de actas (de entrega - recepción y administrativas circunstanciadas) programadas) * 100</t>
  </si>
  <si>
    <t>Actividad 2.2</t>
  </si>
  <si>
    <t>Componente 3</t>
  </si>
  <si>
    <t>Porcentaje de actividades en materia de vigilancia de obra pública realizadas.</t>
  </si>
  <si>
    <t>Mide el porcentaje de obras públicas contratadas que son vigiladas por parte del Órgano Interno de Control Municipal, a través de la revisión de bases y convocatorias, así como la elaboración de reportes de verificación de obras en proceso de ejecución y obras públicas culminadas.</t>
  </si>
  <si>
    <t>(Número de obras públicas contratadas que son vigiladas por el OICM / número de obras públicas programadas. )  * 100</t>
  </si>
  <si>
    <t>Actividad 3.1</t>
  </si>
  <si>
    <t>Porcentaje de bases y convocatoria de contratación de obra pública revisadas.</t>
  </si>
  <si>
    <t>Mide el porcentaje de bases y convocatoria de contratación de obra pública revisadas, en relación a las bases y convocatoria que la Secretaría de Obras Públicas y Desarrollo Urbano envía para su revisión.</t>
  </si>
  <si>
    <t>(Número de bases y convocatoria de contratación de obra pública recibidos para su revisión / número de bases y convocatoria de contratación de obra pública programadas) * 100.</t>
  </si>
  <si>
    <t>Actividad 3.2</t>
  </si>
  <si>
    <t>Porcentaje de reportes de verificación y proceso de ejecución de obras elaborados.</t>
  </si>
  <si>
    <t>Mide el porcentaje de reportes de verificación física en campo y proceso de ejecución de obras a través de la elaboración y notificación del oficio con los reportes.</t>
  </si>
  <si>
    <t>(Número de reportes de verificación física en campo y proceso de ejecución de obra realizados / Número de reportes de verificación física en campo y proceso de ejecución de obra programados) * 100</t>
  </si>
  <si>
    <t>Actividad 3.3</t>
  </si>
  <si>
    <t>Porcentaje de reportes de verificación de obras públicas culminadas elaborados.</t>
  </si>
  <si>
    <t>Mide el porcentaje de reportes de verificación de obras públicas culminadas a través de la elaboración y notificación del oficio con los reportes.</t>
  </si>
  <si>
    <t>(Número de reportes de verificación de obras públicas culminadas realizados / Número de reportes de verificación de obras públicas culminas programados) * 100</t>
  </si>
  <si>
    <t>Componente 4</t>
  </si>
  <si>
    <t>Porcentaje de comités de contraloría social en operación promovidos.</t>
  </si>
  <si>
    <t>Mide el número de Comités de Contraloría Social en operación para el seguimiento de la Obra Pública a ejecutarse 2025, mismos que son vigilados por la Dirección de Auditoría Interna.</t>
  </si>
  <si>
    <t>(Número de Comités de Contraloría Social en operación y vigilados / Número total de Comités de Contraloría Social integrados.) * 100</t>
  </si>
  <si>
    <t>Actividad 4.1</t>
  </si>
  <si>
    <t>Porcentaje de comités de contraloría social integrados.</t>
  </si>
  <si>
    <t>Mide el número de Comites de Contraloría Social integrados mediante acta redactada en reunión de los beneficiarios de la obra a ejecutarse.</t>
  </si>
  <si>
    <t>(Número de comites de contraloría social integrados mediante acta / Número total de obras a ejecutarse) * 100</t>
  </si>
  <si>
    <t>Actividad 4.2</t>
  </si>
  <si>
    <t>Porcentaje de comités de contraloría social capacitados.</t>
  </si>
  <si>
    <t>Mide el número de comités de contraloría social capacitados a través de la Dirección de Auditoría Interna, los cuales deberan estar acreditados mediante acta de instalación de comité de contraloría social de los beneficiarios.</t>
  </si>
  <si>
    <t>(Numero de comites de contraloría social capacitados / Número de Comites de contraloría Social Instalados mediante acta ) * 100</t>
  </si>
  <si>
    <t>Actividad 4.3</t>
  </si>
  <si>
    <t>Porcentaje de reportes de comités de contraloría social, respecto al seguimiento de la ejecución de la obra pública revisados.</t>
  </si>
  <si>
    <t>Mide la cantidad de reportes de irregularidades y seguimiento que sean  atendidos a través de los avances de la obra públicas ejecutadas.</t>
  </si>
  <si>
    <t>(Número de Reportes Atendidos / Número de Reportes recibidos y notificados por los comites de contraloría social a través las obras públicas ejecutadas) * 100</t>
  </si>
  <si>
    <t>Componente 5</t>
  </si>
  <si>
    <t>Porcentaje de Instituciones municipales en donde se fomenta el Programa de Mejora de la Gestión Pública Municipal.</t>
  </si>
  <si>
    <t>Mide el número de instituciones municipales en donde se fomenta el Programa de Mejora de la Gestión Pública Municipal.</t>
  </si>
  <si>
    <t>(Número  de instituciones municipales en las que se fomenta el Programa de Mejora de la Gestión Pública Municipal / Número de instituciones municipales en las que se programó fomentar el Programa de Mejora de la Gestión Pública Municipal,) * 100</t>
  </si>
  <si>
    <t>Actividad 5.1</t>
  </si>
  <si>
    <t>Porcentaje de promotores y responsables de mejora de la gestión pública capacitados o asesorados.</t>
  </si>
  <si>
    <t>Mide el número de personas servidoras públicas que son promotoras y responsables de mejora de la gestión que fueron capacitados o recibieron asesoría.</t>
  </si>
  <si>
    <t>(Número de promotores y responsables de mejora de la gestión capacitados o asesorados / Número de promotores y responsables de mejora de la gestión capacitados o asesorados) * 100.</t>
  </si>
  <si>
    <t>Actividad 5.2</t>
  </si>
  <si>
    <t>Porcentaje de propuestas de proyectos de mejora de la gestión pública municipal revisados.</t>
  </si>
  <si>
    <t>Mide el número de propuestas de proyectos de mejora de la gestión pública municipal revisados.</t>
  </si>
  <si>
    <t>('Número de Propuestas de proyectos mejora de la gestión pública municipal revisados / Número de Propuestas de proyectos mejora de la gestión pública municipal recibidos.)*100</t>
  </si>
  <si>
    <t>Actividad 5.3</t>
  </si>
  <si>
    <t>Porcentaje de reportes de revisión de la ejecución de las actividades de los proyectos de mejora de la gestión pública emitidos.</t>
  </si>
  <si>
    <t>Mide el número de reportes de revisión de la ejecución de las actividades de los proyectos de mejora de la gestión pública emitidos.</t>
  </si>
  <si>
    <t>('Número de informes de revisión emitidos a los reportes de ejecución de las actividades de los proyectos de mejora de la gestión pública de las instituciones de la administración pública municipal / Número de informes de revisión a emitir de los reportes de ejecución de las actividades de los proyectos de mejora de la gestión pública de las instituciones de la administración pública municipal.)*100</t>
  </si>
  <si>
    <t>Actividad 5.4</t>
  </si>
  <si>
    <t>Porcentaje de reportes finales de ejecución de proyectos de mejora de la gestión pública municipal revisados.</t>
  </si>
  <si>
    <t>Mide el número de reportes finales de ejecución de proyectos de mejora de la gestión pública municipal revisados.</t>
  </si>
  <si>
    <t>Componente 6</t>
  </si>
  <si>
    <t>Porcentaje de instrumentos de fomento de ética pública en el municipio de Oaxaca de Juárez promovidos.</t>
  </si>
  <si>
    <t>Mide el número de instrumentos de fomento de ética pública promovidos, incluyendo difusión y capacitación del Código de Ética y el Código de Conducta; seguimiento al programa de trabajo del Comité de Ética, la participación en las sesiones del Comité de Ética.</t>
  </si>
  <si>
    <t>('Número de instrumentos de fomento de ética pública promovidos / Número de instrumentos de fomento de ética pública programados para su promoción.)*100</t>
  </si>
  <si>
    <t>Actividad 6.1</t>
  </si>
  <si>
    <t>Porcentaje de sesiones del Comité de Ética del municipio de Oaxaca de Juárez en las que participa el OICM.</t>
  </si>
  <si>
    <t xml:space="preserve">Mide el número de sesiones del comité de ética del municipio de Oaxaca de Juárez en las que asiste el OICM. </t>
  </si>
  <si>
    <t xml:space="preserve">('Número de Sesiones del Comité de Ética en las que participó el OICM / Número de Sesiones del Comité de Ética en las que se convocó al OICM)*100 </t>
  </si>
  <si>
    <t>Actividad 6.2</t>
  </si>
  <si>
    <t>Porcentaje de Informes de Opinión al Programa Anual de Trabajo del Comité de Ética del Municipio de Oaxaca de Juárez y a sus  Reportes de Avance Trimestral elaborados.</t>
  </si>
  <si>
    <t>Mide el número de informes elaborados sobre la revisión al Programa Anual de Trabajo del Comité de Ética del Municipio de Oaxaca de Juárez y a sus  Reportes de Avance Trimestral, derivado de la Recepción de los mismos.</t>
  </si>
  <si>
    <t>('Número de Informes de Opinión al Programa Anual de Trabajo del Comité de Ética del Municipio de Oaxaca de Juárez y a sus  Reportes de Avance Trimestral elaborados / Número de Informes de Opinión al Programa Anual de Trabajo del Comité de Ética del Municipio de Oaxaca de Juárez y a sus  Reportes de Avance Trimestral por elaborar.)*100</t>
  </si>
  <si>
    <t>Porcentaje de Instituciones Municipales en las que se fomenta la difusión de sus Código de conducta.</t>
  </si>
  <si>
    <t>Mide el número de instituciones municipales en las que se promueve la difusión del Código de Conducta respecto al total de instituciones de la administración pública municipal.</t>
  </si>
  <si>
    <t>(Número de instituciones municipales en las que se fomenta la difusión del Código de Conducta / Número de instituciones municipales programadas para difundir el Código de Conducta.)*100</t>
  </si>
  <si>
    <t>Porcentaje de Instituciones Municipales con personas servidoras públicas adheridas a su Código de Conducta.</t>
  </si>
  <si>
    <t>Mide el número de instituciones municipales con personas servidoras públicas que se han adherido al Código de Conducta.</t>
  </si>
  <si>
    <t>('Número de instituciones municipales con personas servidoras públicas que se han adherido al Código de Conducta / Número de instituciones municipales con personas servidoras públicas en las que se solicita la adhesión al Código de Conducta.)*100</t>
  </si>
  <si>
    <t>Porcentaje de Instituciones Municipales en las que se difunde el Código de Ética.</t>
  </si>
  <si>
    <t>Mide el número de instituciones municipales en las que se difunde el Código de Ética.</t>
  </si>
  <si>
    <t>('Número de instituciones municipales en las que se difunde el Código de Ética / Número de instituciones municipales programadas para difundir el Código de Ética)*100</t>
  </si>
  <si>
    <t>Porcentaje de Instituciones Municipales con personas servidoras públicas adheridas al Código de Ética.</t>
  </si>
  <si>
    <t>Mide el número de instituciones municipales con personas servidoras públicas que se han adherido al Código de Ética respecto al total de instituciones de la administración pública municipal donde se solicita promover la adhesión.</t>
  </si>
  <si>
    <t>('Número de instituciones municipales con personas servidoras públicas que se han adherido al Código de Ética / Número de instituciones municipales con personas servidoras públicas en las que se solicita la adhesión al Código de Ética.)*100</t>
  </si>
  <si>
    <t xml:space="preserve">Porcentaje de personas servidoras públicas capacitadas en ética pública. </t>
  </si>
  <si>
    <t>Mide el número de personas servidoras públicas capacitadas sobre ética pública.</t>
  </si>
  <si>
    <t>(Número de personas servidoras públicas capacitadas sobre ética pública / Número de personas servidoras públicas programadas capacitar sobre ética pública)*100</t>
  </si>
  <si>
    <t xml:space="preserve">Porcentaje de Instituciones Municipales con personal capacitado en ética pública. </t>
  </si>
  <si>
    <t>Mide el número de instituciones municipales que tienen personal capacitado sobre ética pública.</t>
  </si>
  <si>
    <t>(Número de instituciones municipales con personal capacitado en ética pública / Número de instituciones municipales programadas con personal capacitado en ética pública)*100</t>
  </si>
  <si>
    <t>Componente 7</t>
  </si>
  <si>
    <t xml:space="preserve">Porcentaje de instrumentos del MSCIAPM promovidos. </t>
  </si>
  <si>
    <t>Mide el número de reportes emitidos respecto a los instrumentos del MSCIAPM promovidos a través de capacitación, emisión de informes de opinión de los programas de trabajo, participación en las sesiones del COCODI y seguimiento de acuerdos del Comité.</t>
  </si>
  <si>
    <t>(Número de reportes emitidos respecto a los instrumentos del MSCIAPM promovidos / Número de reportes progamados respecto a los instrumentos del MSCIAPM promovidos)*100</t>
  </si>
  <si>
    <t>Actividad 7.1</t>
  </si>
  <si>
    <t>Porcentaje de capacitaciones en materia del Modelo del Sistema de Control Interno de la Administración Pública Municipal impartidas.</t>
  </si>
  <si>
    <t>Mide el número de capacitaciones en materia de control interno, administración de riesgos y COCODI realizadas.</t>
  </si>
  <si>
    <t>(Número de capacitacioness en materia del MSCIAPM impartidas / Número de capacitacioness en materia del MSCIAPM programadas)*100</t>
  </si>
  <si>
    <t>Porcentaje de Informe de Opinión al  Programa de Trabajo de Control Interno elaborado.</t>
  </si>
  <si>
    <t>Mide el número de Informe de Opinión al  Programa de Trabajo de Control Interno elaborado realizado.</t>
  </si>
  <si>
    <t>('Número de Informe de Opinión al  Programa de Trabajo de Control Interno elaborado / Número Informe de Opinión al  Programa de Trabajo de Control Interno a emitir)*100</t>
  </si>
  <si>
    <t>Porcentaje de Informes de Opinión a los Reportes de Avances Trimestral del Programa de Trabajo de Control Interno del MSCIAPM elaborados.</t>
  </si>
  <si>
    <t>Mide el número de Informes de Opinión a los Reportes de Avances Trimestral del Programa de Trabajo de Control Interno del MSCIAPM que se elaboran respecto a los Reportes de Avances Trimestral del Programa de Trabajo de Control Interno recibidos.</t>
  </si>
  <si>
    <t>('Número de Informes de Opinión a los Reportes de Avances Trimestral del Programa de Trabajo de Control Interno elaborados / Número de Informes de Opinión a los Reportes de Avances Trimestral del Programa de Trabajo de Control Interno a elaborar)*100</t>
  </si>
  <si>
    <t>Porcentaje de Informe de Opinión al  Programa de Trabajo de Administración de Riesgos elaborado.</t>
  </si>
  <si>
    <t>Mide el número de Informe de Opinión al  Programa de Trabajo de Administración de Riesgos elaborado realizado.</t>
  </si>
  <si>
    <t>(Número de Informe de Opinión al  Programa de Trabajo de Administración de Riesgos elaborado / Número Informe de Opinión al  Programa de Trabajo de Administración de Riesgos a emitir)*100</t>
  </si>
  <si>
    <t>Porcentaje de Informes de Opinión a los Reportes de Avances Trimestral del Programa de Trabajo de Administración de Riesgos del MSCIAPM elaborados.</t>
  </si>
  <si>
    <t>Mide el número de Informes de Opinión a los Reportes de Avances Trimestral del Programa de Trabajo de Administración de Riesgos del MSCIAPM que se elaboran.</t>
  </si>
  <si>
    <t>('Número de Informes de Opinión a los Reportes de Avances Trimestral del Programa de Trabajo de Administración de Riesgos elaborados / Número de Informes de Opinión a los Reportes de Avances Trimestral del Programa de Trabajo de Administración de Riesgos a elaborar)*100</t>
  </si>
  <si>
    <t>Actividad 7.4</t>
  </si>
  <si>
    <t>Porcentaje de sesiones del Comité de Control Interno y Desempeño Institucional del Municipio de Oaxaca de Juárez realizadas.</t>
  </si>
  <si>
    <t>Mide el número de  sesiones del Comité de Control Interno y Desempeño Institucional del Municipio de Oaxaca de Juárez realizadas.</t>
  </si>
  <si>
    <t>(Número de  sesiones del Comité de Control Interno y Desempeño Institucional del Municipio de Oaxaca de Juárez realizadas / Número de  sesiones del Comité de Control Interno y Desempeño Institucional del Municipio de Oaxaca de Juárez programadas)*100</t>
  </si>
  <si>
    <t>Actividad 7.5</t>
  </si>
  <si>
    <t>Porcentaje de acuerdos del Comité de Control Interno y Desempeño Institucional del Municipio de Oaxaca de Juárez con seguimiento.</t>
  </si>
  <si>
    <t>Mide el número de acuerdos del Comité de Control Interno y Desempeño Institucional del Municipio de Oaxaca de Juárez con seguimiento.</t>
  </si>
  <si>
    <t>(Número de acuerdos del Comité de Control Interno y Desempeño Institucional del Municipio de Oaxaca de Juárez con seguimiento / Número de acuerdos del Comité de Control Interno y Desempeño Institucional del Municipio de Oaxaca de Juárez concertados que aplica seguimiento)*100</t>
  </si>
  <si>
    <t>Actividad 7.6</t>
  </si>
  <si>
    <t>Porcentaje de requerimientos de insumos para la sesión del  Comité de Control Interno y Desempeño Institucional del Municipio de Oaxaca de Juárez emitidos.</t>
  </si>
  <si>
    <t>Mide el número de requerimientos de insumos para la sesión del  Comité de Control Interno y Desempeño Institucional del Municipio de Oaxaca de Juárez emitidos.</t>
  </si>
  <si>
    <t>('Número de requerimientos de insumos para la sesión del COCODI emitidos / Número de requerimientos de insumos para la sesión del COCODI necesarios a emitir)*100</t>
  </si>
  <si>
    <t>Componente 8</t>
  </si>
  <si>
    <t>Porcentaje de quejas y denuncias en materia de responsabilidades administrativas resueltas.</t>
  </si>
  <si>
    <t>(Número de expedientes de quejas y denuncias en materia de responsabilidades administrativas radicados / Número de expedientes de quejas y denuncias en materia de responsabilidades administrativas iniciados) * 100</t>
  </si>
  <si>
    <t>Actividad 8.1</t>
  </si>
  <si>
    <t>Porcentaje de cuadernos de antecedentes en materia de responsabilidades administrativas radicados.</t>
  </si>
  <si>
    <t>(Número de cuadernos de antecedentes en materia de responsabilidades administrativas radicados / Número de cuadernos de antecedentes en materia de responsabilidades administrativas generados recibidas) * 100</t>
  </si>
  <si>
    <t>Actividad 8.2</t>
  </si>
  <si>
    <t>Porcentaje de denuncias en materia de responsabilidades administrativas radicados.</t>
  </si>
  <si>
    <t>Mide el número de quejas y/o denuncias presentadas ante el OICM para que la Dirección de Quejas, Denuncias, Investigaciones y Situación Patrimonial practique las diligencias necesarias orientadas al esclarecimiento de los hechos y determinar o no la probable existencia de una responsabilidad administrativa presuntamente cometida por parte de una persona servidora pública de este orden de gobierno y, en su caso, realizar la calificación de la misma o el archivo del expediente  de no recibir quejas y/o denuncias, no se contará con insumos para atender en este indicador.</t>
  </si>
  <si>
    <t>(Número de quejas y denuncias radicadas por el OICM / Número de quejas y denuncias presentadas ante el OICM ) * 100</t>
  </si>
  <si>
    <t>Componente 9</t>
  </si>
  <si>
    <t>Porcentaje de declaraciones de situación patrimonial recepcionadas y confirmadas.</t>
  </si>
  <si>
    <t>Mide el número de declaraciones de situación patrimonial recepcionadas y confirmadas para conocer el cumplimiento de las personas servidoras públicas obligadas, a través de expedientes electrónicos de situación patrimonial a cargo del Departamento de Situación Patrimonial del OICM</t>
  </si>
  <si>
    <t>(Número de declaraciones de situación patrimonial recepcionadas y confirmadas / Número de declaraciones de situación patrimonial estimadas) * 100</t>
  </si>
  <si>
    <t>Actividad 9.1</t>
  </si>
  <si>
    <t>Porcentaje de declaraciones de situación patrimonial revisadas</t>
  </si>
  <si>
    <t>Mide el número de revisiones realizadas en el sistema de declaraciones de situación patrimonial, para verificar el cumplimiento de presentar la declaración de situación patrimonial y de conflicto de intereses por las personas servidoras públicas municipales obligados.</t>
  </si>
  <si>
    <t>(Número de revisiones en el sistema de declaraciones de situación patrimonial realizadas / Número de revisiones en el sistema de declaraciones de situación patrimonial programadas) * 100</t>
  </si>
  <si>
    <t>Actividad 9.2</t>
  </si>
  <si>
    <t>'Porcentaje de conminaciones de cumplimiento de la presentación de la declaración de situación patrimonial notificadas.</t>
  </si>
  <si>
    <t xml:space="preserve">Mide el número de conminaciones de cumplimiento para la presentación de la declaración de situación patrimonial y de conflicto de intereses notificadas a las personas servidoras públicas municipales obligados </t>
  </si>
  <si>
    <t>(Número de conminaciones de cumplimiento para la presentación de la declaración de situación patrimonial y de conflicto de intereses notificadas / Número de conminaciones de cumplimiento para la presentación de la declaración de situación patrimonial y de conflicto de intereses programadas) * 100</t>
  </si>
  <si>
    <t>Componente 10</t>
  </si>
  <si>
    <t>Porcentaje de procedimientos de responsabilidad administrativa ejecutados.</t>
  </si>
  <si>
    <t>Mide el número de Expedientes de procedimientos de responsabilidad administrativa ejecutados o substanciados, por  faltas administrativas cometidas por servidores o ex servidores públicos de este nivel de gobierno, en términos de la LGRA. Lo anterior, a traves de reportes internos de procedimientos de responsabilidad administrativa ejecutados o substanciados, emitidos por la Dirección de Responsabilidades Administrativas, Controversias y Sanciones del OICM.</t>
  </si>
  <si>
    <t>(Número de expedientes de procedimientos de responsabilidad administrativa ejecutados, a los que se les da seguimiento a través de reportes internos emitidos/Número de procedimientos de responsabilidad administrativa ejecutados, a los que se les da seguimientos a través de reportes internos programados )*100</t>
  </si>
  <si>
    <t>Actividad 10.1</t>
  </si>
  <si>
    <t>Porcentaje de informes de presunta responsabilidad y acuerdo de calificación de falta administrativa admitidos.</t>
  </si>
  <si>
    <t>Mide el número de Acuerdos de Admision de informes de presunta responsabilidad y acuerdos de calificaciones de faltas administrativas a través de reportes internos emitidos por la Dirección de Responsabilidades Administrativas, Controversias y Sanciones del OICM.</t>
  </si>
  <si>
    <t>(Número de Acuerdos de admision de  informes de presunta responsaibilidad y acuerdos de calificaciones de faltas administrativas a través de reportes internos emitidos / Número de Acuerdos de admision de informes  de presunta responsaibilidad y acuerdos de calificaciones de faltas administrativas a través de reportes internos programados) * 100</t>
  </si>
  <si>
    <t>Actividad 10.2</t>
  </si>
  <si>
    <t>Porcentaje de procedimientos de responsabilidad administrativa substanciados.</t>
  </si>
  <si>
    <t xml:space="preserve">Mide el número de procedimientos de responsabilidad administrativa, con resolucion sancionatoria en sede administrativa (no graves), a través de reportes internos emitidos por la Dirección de Responsabilidades Administrativas, Controversias y Sanciones del OICM. </t>
  </si>
  <si>
    <t>(Número de procedimientos de responsabilidad administrativa con resolucion sancionatoria en sede administrativa (no graves) a través de reportes internos emitidos / Número de procedimientos de responsabilidad administrativa con resolucion sancionatoria en sede administrativa (no graves) a través de reportes internos programados) * 100</t>
  </si>
  <si>
    <t>Componente 11</t>
  </si>
  <si>
    <t>Porcentaje de controversias con proveedores o procedimientos de sanción a proveedores atendidos respecto a los recibidos.</t>
  </si>
  <si>
    <t>Mide el número de Procedimientos de Sanción a proveedores o contratistas atendidos, por presuntos actos u omisiones que contravienen la Ley de Adquisiciones, Enajenaciones, Arrendamientos, Prestaciòn de Servicios y Administraciòn de Bienes Muebles e Inmuebles del Estado de Oaxaca, o la Ley de Obras Públicas y Servicios Relacionados del Estado de Oaxaca, según corresponda. Lo anterior, a traves de reportes internos  de Procedimientos de Sanción a proveedores o contratistas atendidos, emitidos por la Dirección de Responsabilidades Administrativas, Controversias y Sanciones del OICM.</t>
  </si>
  <si>
    <t>(Número de procedimientos de sanción a proveedores o contratistas atendidos, a los que se les da seguimientos a través de reportes internos emitidos/Número de procedimientos de sanción a proveedores o contratistas atendidos, a los que se les da seguimiento a través de reportes internos  programados)*100</t>
  </si>
  <si>
    <t>Actividad 11.1</t>
  </si>
  <si>
    <t>Porcentaje de controversias con proveedores substanciadas.</t>
  </si>
  <si>
    <t>Mide el número de Procedimientos de Sanción a proveedores o contratistas substanciados. Lo anterior, a traves de reportes internos de Procedimientos de Sanción a proveedores o contratistas substanciados, emitidos por la Dirección de Responsabilidades Administrativas, Controversias y Sanciones del OICM.</t>
  </si>
  <si>
    <t>(Número de Procedimientos de Sanción a proveedores o contratistas substanciados, a los cuales se les da seguimiento a través de reportes internos emitidos /Número de Procedimientos de Sanción a proveedores o contratistas substanciados, a los cuales se les da seguimiento a través de reportes internos programados)*100</t>
  </si>
  <si>
    <t>Actividad 11.2</t>
  </si>
  <si>
    <t>Porcentaje de  procedimiento de sanción a proveedores substanciados.</t>
  </si>
  <si>
    <t>Mide el número de procedimientos con resolución sancionatoria en contra de proveedores o contratistas. , a través de reportes internos   emitidos por la Dirección de Responsabilidades Adminstrativas, Controversias y Sanciones del OICM.</t>
  </si>
  <si>
    <t>(Número de procedimientos con resolución sancionatoria en contra de proveedores o contratistas, a través de reportes internos emitidos / Número de procedimientos con resolución sancionatoria en contra de proveedores o contratistas,  a través de reportes internos  programados) * 100</t>
  </si>
  <si>
    <t>Componente 12</t>
  </si>
  <si>
    <t>Porcentaje de inconformidades  de contratistas o proveedores atendidas.</t>
  </si>
  <si>
    <t>Mide el número de  inconformidades de contratistas o proveedores atendidas por actos u omisiones que presuntamente contravienen  lo dispuesto por la Ley de Adquisiciones, Enajenaciones, Arrendamientos, Prestaciòn de Servicios y Administración de Bienes Muebles e Inmuebles del Estado de Oaxaca o por la Ley de Obras Públicas y Servicios relacionados del Estado de Oaxaca, según corresponda.</t>
  </si>
  <si>
    <t>(Número de inconformidades de contratistas o proveedores atendidas, a través de reportes internos emitidos / Número de inconformidades de contratistas o proveedores atendidas, a través de reportes internos programados) * 100</t>
  </si>
  <si>
    <t>Actividad 12.1</t>
  </si>
  <si>
    <t>Porcentaje de investigaciones e inconformidades de contratistas o proveedores substanciadas.</t>
  </si>
  <si>
    <t>Mide el número de investigaciones derivadas de las inconformidades substanciadas.</t>
  </si>
  <si>
    <t>(Número de investigaciones derivadas de las  inconformidades substanciadas,  a través de reportes internos emitidos / Número de investigaciones e inconformidades substanciadas,   a través de reportes internos programados) * 100</t>
  </si>
  <si>
    <t>Actividad 12.2</t>
  </si>
  <si>
    <t>Porcentaje de resoluciones de inconformidades de contratistas o proveedores elaboradas.</t>
  </si>
  <si>
    <t>Mide el número de resoluciones sancionatorias elaboradas con motivo de  inconformidades presentadas.</t>
  </si>
  <si>
    <t>(Número de resoluciones sancionatorias elaboradas, a través de reportes internos emitidos / Número de resoluciones sancionatorias elaboradas,  a través de reportes internos programados) * 100</t>
  </si>
  <si>
    <t>Componente 13</t>
  </si>
  <si>
    <t>Porcentaje de juicios de amparo con resolución.</t>
  </si>
  <si>
    <t xml:space="preserve">Mide el número de Juicios de Amparo y de nulidad atendidos,  promovidos por el quejoso ante los Juzgados de Distrito en el Estado, en contra de actos administrativos o resoluciones emitidas por el OICM, cuando a su juicio considera afectada su esfera jurídica. </t>
  </si>
  <si>
    <t>(Número de juicios de amparo y de nulidad atendidos, a los cuales se les da seguimiento a través de reportes internos emitidos/Número de juicios de amparo y de nulidad atendidos, a los cuales se les da seguimiento a través de reportes internos programados)*100</t>
  </si>
  <si>
    <t>Actividad 13.1</t>
  </si>
  <si>
    <t>Porcentaje de notificaciones de juicios de nulidad atendidos.</t>
  </si>
  <si>
    <t xml:space="preserve">Mide el número de notificaciones de juicios de nulidad emitidos por el Tribunal de Justicia Administrativa y Combate a la Corrupción del Estado de Oaxaca atendidas, a través de la contestación de demandas, pruebas que sustentan la legalidad y validez del acto combatido,
elaboración de alegatos y presentación de reportes internos de notificaciones atendidas, emitidos por la Dirección de Responsabilidades Administrativas, Controversias y Sanciones del OICM.
a) Se recibe, estudia y analiza.
b) Se elabora contestación de  demanda y se ofrecen las pruebas que sustentan la legalidad y validez del acto combatido y se presenta ante el TJAyCCO.
c)  Se elaboran alegatos y se presentan ante el TJAyCCO.. </t>
  </si>
  <si>
    <t>(Número de notificaciones de juicios de nulidad atendidas a través de reportes internos emitidos / Número de notificaciones de juicios de nulidad atendidas a través de reportes internos programados) * 100</t>
  </si>
  <si>
    <t>Actividad 13.2</t>
  </si>
  <si>
    <t>Porcentaje de notificaciones de juicios de amparo atendidos.</t>
  </si>
  <si>
    <t>Mide el número de notificaciones de juicios de amparo atendidas mediante la elaboración de informes previos y justificados, recabación de las pruebas y exhibición ante el Juzgado de Distrito que corresponda, a través de la Dirección de Responsabilidades Administrativas, Controversias y Sanciones del OICM.
a) Se recibe, estudia y analiza. 
b) Se elabora informe previo y se presenta ante el Juzgado de Distrito que corresponda.
c) Se elabora informe justificado, se recaban las pruebas en copia certificada  y se exhiben  ante el Juzgado de Distrito que corresponda.</t>
  </si>
  <si>
    <t>(Número de notificaciones de juicios de amparo atendidas a través de reportes internos emitidos / Número de notificaciones de juicios de amparo atendidas a través de reportes internos programados ) * 100</t>
  </si>
  <si>
    <t>Componente 14</t>
  </si>
  <si>
    <t>Porcentaje de participación en órganos colegiados comisariados.</t>
  </si>
  <si>
    <t>Mide el número de expedientes generados en el Órgano Interno de Control Municipal por la participación en las reuniones de órganos colegiados y su operación</t>
  </si>
  <si>
    <t>(Número de expedientes  en organos colegiados comisariados notificados/ Número de expedientes de los organos colegiados programados) * 100</t>
  </si>
  <si>
    <t>Actividad 14.1</t>
  </si>
  <si>
    <t>Porcentaje de sesiones de órganos colegiados,comisariados.</t>
  </si>
  <si>
    <t>Mide el número  de sesiones  de los espacios de discusión  y decisión integrado por representantes de diferentes estamentos del Municipio de Oaxaca de Juarez, para cumplir esta tarea, la Administración Pública Municipal se compone de distintos tipos de órganos colegiados que se clasifican de diversas maneras, integrados por tres o más personas, con funciones administrativas de decisión, opinion, seguimiento y vigilancia.</t>
  </si>
  <si>
    <t>de gestión</t>
  </si>
  <si>
    <t>Vo. Bo.</t>
  </si>
  <si>
    <t>Contralor Interno Municipal</t>
  </si>
  <si>
    <t>(Número de sesiones  a reuniones de organos colegiados notificados / Número de sesiones de los órganos colegiados programados) * 100</t>
  </si>
  <si>
    <t>Actividad 6.3-A</t>
  </si>
  <si>
    <t>Actividad 6.3-B</t>
  </si>
  <si>
    <t>Actividad 6.4-A</t>
  </si>
  <si>
    <t>Actividad 6.4-B</t>
  </si>
  <si>
    <t>Actividad 6.5-A</t>
  </si>
  <si>
    <t>Actividad 6.5-B</t>
  </si>
  <si>
    <t>Actividad 7.2-A</t>
  </si>
  <si>
    <t>Actividad 7.2-B</t>
  </si>
  <si>
    <t>Actividad 7.3-A</t>
  </si>
  <si>
    <t>Actividad 7.3-B</t>
  </si>
  <si>
    <r>
      <rPr>
        <sz val="12"/>
        <color theme="1"/>
        <rFont val="Arial"/>
        <family val="2"/>
      </rPr>
      <t>Mide el  número de expedientes de quejas y denuncias en materia de responsabilidades administrativas calificados y archivados, iniciados con motivo de las quejas y/o denuncias presentadas por la presunta comisión de faltas administrativas cometidas por personas servidoras públicas municipales</t>
    </r>
    <r>
      <rPr>
        <sz val="10.9"/>
        <color theme="1"/>
        <rFont val="Arial"/>
        <family val="2"/>
      </rPr>
      <t xml:space="preserve">. </t>
    </r>
  </si>
  <si>
    <r>
      <rPr>
        <sz val="9.9"/>
        <color theme="1"/>
        <rFont val="Arial"/>
        <family val="2"/>
      </rPr>
      <t xml:space="preserve">Mide el número de cuadernos de antecedentes en materia de responsabilidades administrativas generados por la Dirección de Quejas, Denuncias, Investigaciones y Situación Patrimonial, para la práctica de las diligencias necesarias orientadas al esclarecimiento de los hechos y determinar o no la probable existencia de alguna responsabilidad administrativa presuntamente cometida por parte de una persona servidora pública de este orden de gobierno y, en su caso, iniciar el expediente de investigación administrativa correspondiente </t>
    </r>
    <r>
      <rPr>
        <sz val="9.8000000000000007"/>
        <color theme="1"/>
        <rFont val="Arial"/>
        <family val="2"/>
      </rPr>
      <t xml:space="preserve"> </t>
    </r>
  </si>
  <si>
    <t>Mtro. Ismael Humberto Ortiz Villarreal</t>
  </si>
  <si>
    <t>Informe de la Dirección de Quejas, Denuncias, Investigaciones y Situación Patrimonial</t>
  </si>
  <si>
    <t>Informe de la Dirección de Responsabilidades Administrativas, Controversias y Sanciones</t>
  </si>
  <si>
    <t xml:space="preserve"> 2.1 Fortalecer la gestión pública en el combate a la corrupción.
 2.1.1 Fortalecer la fiscalización de la hacienda pública municipal.
 2.1.2 Fomentar la cultura de legalidad e integridad en el servicio público municipal.
 2.1.3 Resolver asuntos en materia de investigaciones, responsabilidad administrativa, controversias y juicios de nulidad.</t>
  </si>
  <si>
    <t>Informe de actividades del tercer trimestre del 2025
Órgano Interno de Control Municipal</t>
  </si>
  <si>
    <t>Informe de la
Dirección de Auditoría Interna</t>
  </si>
  <si>
    <t>Informe de la
Dirección de Control y Mejora de la Gestión Pública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</si>
</sst>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sz val="10"/>
      <color theme="1"/>
      <name val="Arial"/>
      <family val="2"/>
    </font>
    <font>
      <b/>
      <sz val="20"/>
      <color theme="1"/>
      <name val="Arial"/>
      <family val="2"/>
    </font>
    <font>
      <sz val="11"/>
      <name val="Calibri"/>
      <family val="2"/>
    </font>
    <font>
      <sz val="9"/>
      <color theme="1"/>
      <name val="Arial"/>
      <family val="2"/>
    </font>
    <font>
      <b/>
      <sz val="11"/>
      <color theme="0"/>
      <name val="Arial"/>
      <family val="2"/>
    </font>
    <font>
      <sz val="12"/>
      <color theme="1"/>
      <name val="Arial"/>
      <family val="2"/>
    </font>
    <font>
      <b/>
      <sz val="11"/>
      <color theme="1"/>
      <name val="Arial"/>
      <family val="2"/>
    </font>
    <font>
      <b/>
      <sz val="10"/>
      <color theme="1"/>
      <name val="Arial"/>
      <family val="2"/>
    </font>
    <font>
      <sz val="8"/>
      <color theme="1"/>
      <name val="Arial"/>
      <family val="2"/>
    </font>
    <font>
      <sz val="12"/>
      <color theme="1"/>
      <name val="Tahoma"/>
      <family val="2"/>
    </font>
    <font>
      <sz val="11"/>
      <color theme="1"/>
      <name val="Arial"/>
      <family val="2"/>
    </font>
    <font>
      <b/>
      <sz val="12"/>
      <color theme="1"/>
      <name val="Arial"/>
      <family val="2"/>
    </font>
    <font>
      <sz val="10.9"/>
      <color theme="1"/>
      <name val="Arial"/>
      <family val="2"/>
    </font>
    <font>
      <sz val="9.6999999999999993"/>
      <color theme="1"/>
      <name val="Arial"/>
      <family val="2"/>
    </font>
    <font>
      <sz val="9.8000000000000007"/>
      <color theme="1"/>
      <name val="Arial"/>
      <family val="2"/>
    </font>
    <font>
      <sz val="9.9"/>
      <color theme="1"/>
      <name val="Arial"/>
      <family val="2"/>
    </font>
  </fonts>
  <fills count="17">
    <fill>
      <patternFill patternType="none"/>
    </fill>
    <fill>
      <patternFill patternType="gray125"/>
    </fill>
    <fill>
      <patternFill patternType="solid">
        <fgColor rgb="FFFFFFFF"/>
        <bgColor rgb="FFFFFFFF"/>
      </patternFill>
    </fill>
    <fill>
      <patternFill patternType="solid">
        <fgColor rgb="FF993366"/>
        <bgColor rgb="FF993366"/>
      </patternFill>
    </fill>
    <fill>
      <patternFill patternType="solid">
        <fgColor theme="0"/>
        <bgColor theme="0"/>
      </patternFill>
    </fill>
    <fill>
      <patternFill patternType="solid">
        <fgColor rgb="FFFFD965"/>
        <bgColor rgb="FFFFD965"/>
      </patternFill>
    </fill>
    <fill>
      <patternFill patternType="solid">
        <fgColor rgb="FFD8D8D8"/>
        <bgColor rgb="FFD8D8D8"/>
      </patternFill>
    </fill>
    <fill>
      <patternFill patternType="solid">
        <fgColor rgb="FFF4B083"/>
        <bgColor rgb="FFF4B083"/>
      </patternFill>
    </fill>
    <fill>
      <patternFill patternType="solid">
        <fgColor rgb="FFFFE598"/>
        <bgColor rgb="FFFFE598"/>
      </patternFill>
    </fill>
    <fill>
      <patternFill patternType="solid">
        <fgColor rgb="FFC5E0B3"/>
        <bgColor rgb="FFC5E0B3"/>
      </patternFill>
    </fill>
    <fill>
      <patternFill patternType="solid">
        <fgColor rgb="FFF2F2F2"/>
        <bgColor rgb="FFF2F2F2"/>
      </patternFill>
    </fill>
    <fill>
      <patternFill patternType="solid">
        <fgColor rgb="FFF7CAAC"/>
        <bgColor rgb="FFF7CAAC"/>
      </patternFill>
    </fill>
    <fill>
      <patternFill patternType="solid">
        <fgColor rgb="FFFEF2CB"/>
        <bgColor rgb="FFFEF2CB"/>
      </patternFill>
    </fill>
    <fill>
      <patternFill patternType="solid">
        <fgColor rgb="FFE2EFD9"/>
        <bgColor rgb="FFE2EFD9"/>
      </patternFill>
    </fill>
    <fill>
      <patternFill patternType="solid">
        <fgColor rgb="FFBFBFBF"/>
        <bgColor rgb="FFBFBFBF"/>
      </patternFill>
    </fill>
    <fill>
      <patternFill patternType="solid">
        <fgColor rgb="FFDADADA"/>
        <bgColor rgb="FFDADADA"/>
      </patternFill>
    </fill>
    <fill>
      <patternFill patternType="solid">
        <fgColor theme="0"/>
        <bgColor auto="1"/>
      </patternFill>
    </fill>
  </fills>
  <borders count="4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theme="0"/>
      </bottom>
      <diagonal/>
    </border>
    <border>
      <left/>
      <right style="thin">
        <color rgb="FF000000"/>
      </right>
      <top style="thin">
        <color rgb="FF000000"/>
      </top>
      <bottom style="thin">
        <color theme="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rgb="FF000000"/>
      </bottom>
      <diagonal/>
    </border>
    <border>
      <left/>
      <right style="thin">
        <color rgb="FF000000"/>
      </right>
      <top style="thin">
        <color theme="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hair">
        <color rgb="FF000000"/>
      </top>
      <bottom style="thin">
        <color indexed="64"/>
      </bottom>
      <diagonal/>
    </border>
    <border>
      <left style="thin">
        <color rgb="FF000000"/>
      </left>
      <right style="thin">
        <color rgb="FF000000"/>
      </right>
      <top style="thin">
        <color indexed="64"/>
      </top>
      <bottom style="hair">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right/>
      <top/>
      <bottom style="thin">
        <color auto="1"/>
      </bottom>
      <diagonal/>
    </border>
  </borders>
  <cellStyleXfs count="1">
    <xf numFmtId="0" fontId="0" fillId="0" borderId="0"/>
  </cellStyleXfs>
  <cellXfs count="157">
    <xf numFmtId="0" fontId="0" fillId="0" borderId="0" xfId="0"/>
    <xf numFmtId="0" fontId="1" fillId="2" borderId="1" xfId="0" applyFont="1" applyFill="1" applyBorder="1"/>
    <xf numFmtId="0" fontId="1" fillId="0" borderId="0" xfId="0" applyFont="1"/>
    <xf numFmtId="0" fontId="4" fillId="2" borderId="1" xfId="0" applyFont="1" applyFill="1" applyBorder="1"/>
    <xf numFmtId="0" fontId="4" fillId="2" borderId="1" xfId="0" quotePrefix="1" applyFont="1" applyFill="1" applyBorder="1"/>
    <xf numFmtId="0" fontId="4" fillId="0" borderId="0" xfId="0" applyFont="1"/>
    <xf numFmtId="0" fontId="9" fillId="2" borderId="1" xfId="0" applyFont="1" applyFill="1" applyBorder="1"/>
    <xf numFmtId="0" fontId="9" fillId="0" borderId="0" xfId="0" applyFont="1"/>
    <xf numFmtId="0" fontId="8" fillId="10" borderId="22" xfId="0" applyFont="1" applyFill="1" applyBorder="1" applyAlignment="1">
      <alignment horizontal="center" vertical="center"/>
    </xf>
    <xf numFmtId="0" fontId="9" fillId="2" borderId="1" xfId="0" applyFont="1" applyFill="1" applyBorder="1" applyAlignment="1">
      <alignment horizontal="center" vertical="center"/>
    </xf>
    <xf numFmtId="0" fontId="6" fillId="4" borderId="23" xfId="0" applyFont="1" applyFill="1" applyBorder="1" applyAlignment="1">
      <alignment horizontal="center" vertical="center" wrapText="1"/>
    </xf>
    <xf numFmtId="3" fontId="6" fillId="14" borderId="23" xfId="0" applyNumberFormat="1" applyFont="1" applyFill="1" applyBorder="1" applyAlignment="1">
      <alignment horizontal="center" vertical="center"/>
    </xf>
    <xf numFmtId="1" fontId="6" fillId="4" borderId="23" xfId="0" applyNumberFormat="1" applyFont="1" applyFill="1" applyBorder="1" applyAlignment="1">
      <alignment horizontal="center" vertical="center"/>
    </xf>
    <xf numFmtId="1" fontId="6" fillId="14" borderId="23" xfId="0" applyNumberFormat="1" applyFont="1" applyFill="1" applyBorder="1" applyAlignment="1">
      <alignment horizontal="center" vertical="center"/>
    </xf>
    <xf numFmtId="1" fontId="6" fillId="15" borderId="24" xfId="0" applyNumberFormat="1" applyFont="1" applyFill="1" applyBorder="1" applyAlignment="1">
      <alignment horizontal="center" vertical="center"/>
    </xf>
    <xf numFmtId="1" fontId="6" fillId="15" borderId="23" xfId="0" applyNumberFormat="1" applyFont="1" applyFill="1" applyBorder="1" applyAlignment="1">
      <alignment horizontal="center" vertical="center"/>
    </xf>
    <xf numFmtId="0" fontId="9" fillId="0" borderId="0" xfId="0" applyFont="1" applyAlignment="1">
      <alignment horizontal="center" vertical="center"/>
    </xf>
    <xf numFmtId="0" fontId="6" fillId="4" borderId="24" xfId="0" applyFont="1" applyFill="1" applyBorder="1" applyAlignment="1">
      <alignment horizontal="center" vertical="center" wrapText="1"/>
    </xf>
    <xf numFmtId="3" fontId="6" fillId="4" borderId="24" xfId="0" applyNumberFormat="1" applyFont="1" applyFill="1" applyBorder="1" applyAlignment="1">
      <alignment horizontal="center" vertical="center"/>
    </xf>
    <xf numFmtId="3" fontId="6" fillId="14" borderId="24" xfId="0" applyNumberFormat="1" applyFont="1" applyFill="1" applyBorder="1" applyAlignment="1">
      <alignment horizontal="center" vertical="center"/>
    </xf>
    <xf numFmtId="1" fontId="6" fillId="4" borderId="24" xfId="0" applyNumberFormat="1" applyFont="1" applyFill="1" applyBorder="1" applyAlignment="1">
      <alignment horizontal="center" vertical="center"/>
    </xf>
    <xf numFmtId="1" fontId="6" fillId="14" borderId="24" xfId="0" applyNumberFormat="1" applyFont="1" applyFill="1" applyBorder="1" applyAlignment="1">
      <alignment horizontal="center" vertical="center"/>
    </xf>
    <xf numFmtId="0" fontId="1" fillId="2" borderId="1" xfId="0" applyFont="1" applyFill="1" applyBorder="1" applyAlignment="1">
      <alignment horizontal="center"/>
    </xf>
    <xf numFmtId="1" fontId="6" fillId="4" borderId="25" xfId="0" applyNumberFormat="1" applyFont="1" applyFill="1" applyBorder="1" applyAlignment="1">
      <alignment horizontal="center" vertical="center"/>
    </xf>
    <xf numFmtId="0" fontId="1" fillId="0" borderId="0" xfId="0" applyFont="1" applyAlignment="1">
      <alignment horizontal="center"/>
    </xf>
    <xf numFmtId="0" fontId="10" fillId="0" borderId="0" xfId="0" applyFont="1"/>
    <xf numFmtId="0" fontId="10" fillId="0" borderId="0" xfId="0" quotePrefix="1" applyFont="1"/>
    <xf numFmtId="0" fontId="6" fillId="16" borderId="26" xfId="0" applyFont="1" applyFill="1" applyBorder="1" applyAlignment="1">
      <alignment horizontal="center" vertical="center" wrapText="1"/>
    </xf>
    <xf numFmtId="0" fontId="6" fillId="16" borderId="26" xfId="0" quotePrefix="1" applyFont="1" applyFill="1" applyBorder="1" applyAlignment="1">
      <alignment horizontal="center" vertical="center" wrapText="1"/>
    </xf>
    <xf numFmtId="0" fontId="6" fillId="16" borderId="26" xfId="0" applyFont="1" applyFill="1" applyBorder="1" applyAlignment="1">
      <alignment horizontal="center" vertical="center"/>
    </xf>
    <xf numFmtId="3" fontId="6" fillId="16" borderId="26" xfId="0" applyNumberFormat="1" applyFont="1" applyFill="1" applyBorder="1" applyAlignment="1">
      <alignment horizontal="center" vertical="center"/>
    </xf>
    <xf numFmtId="0" fontId="6" fillId="16" borderId="27" xfId="0" applyFont="1" applyFill="1" applyBorder="1" applyAlignment="1">
      <alignment horizontal="center" vertical="center" wrapText="1"/>
    </xf>
    <xf numFmtId="0" fontId="6" fillId="16" borderId="27" xfId="0" quotePrefix="1" applyFont="1" applyFill="1" applyBorder="1" applyAlignment="1">
      <alignment horizontal="center" vertical="center" wrapText="1"/>
    </xf>
    <xf numFmtId="2" fontId="6" fillId="16" borderId="27" xfId="0" applyNumberFormat="1" applyFont="1" applyFill="1" applyBorder="1" applyAlignment="1">
      <alignment vertical="center"/>
    </xf>
    <xf numFmtId="0" fontId="6" fillId="16" borderId="27" xfId="0" applyFont="1" applyFill="1" applyBorder="1" applyAlignment="1">
      <alignment vertical="center"/>
    </xf>
    <xf numFmtId="3" fontId="6" fillId="16" borderId="27" xfId="0" applyNumberFormat="1" applyFont="1" applyFill="1" applyBorder="1" applyAlignment="1">
      <alignment horizontal="center" vertical="center"/>
    </xf>
    <xf numFmtId="4" fontId="6" fillId="16" borderId="27" xfId="0" applyNumberFormat="1" applyFont="1" applyFill="1" applyBorder="1" applyAlignment="1">
      <alignment horizontal="center" vertical="center"/>
    </xf>
    <xf numFmtId="0" fontId="6" fillId="16" borderId="27" xfId="0" quotePrefix="1" applyFont="1" applyFill="1" applyBorder="1" applyAlignment="1">
      <alignment horizontal="center" vertical="center"/>
    </xf>
    <xf numFmtId="3" fontId="6" fillId="16" borderId="28" xfId="0" quotePrefix="1" applyNumberFormat="1" applyFont="1" applyFill="1" applyBorder="1" applyAlignment="1">
      <alignment horizontal="center" vertical="center"/>
    </xf>
    <xf numFmtId="0" fontId="1" fillId="2" borderId="9" xfId="0" applyFont="1" applyFill="1" applyBorder="1"/>
    <xf numFmtId="0" fontId="6" fillId="16" borderId="27" xfId="0" applyFont="1" applyFill="1" applyBorder="1" applyAlignment="1">
      <alignment vertical="center" wrapText="1"/>
    </xf>
    <xf numFmtId="0" fontId="6" fillId="16" borderId="29" xfId="0" quotePrefix="1" applyFont="1" applyFill="1" applyBorder="1" applyAlignment="1">
      <alignment horizontal="center" vertical="center" wrapText="1"/>
    </xf>
    <xf numFmtId="0" fontId="6" fillId="16" borderId="29" xfId="0" applyFont="1" applyFill="1" applyBorder="1" applyAlignment="1">
      <alignment horizontal="center" vertical="center" wrapText="1"/>
    </xf>
    <xf numFmtId="0" fontId="6" fillId="16" borderId="29" xfId="0" applyFont="1" applyFill="1" applyBorder="1" applyAlignment="1">
      <alignment vertical="center"/>
    </xf>
    <xf numFmtId="3" fontId="6" fillId="16" borderId="29" xfId="0" applyNumberFormat="1" applyFont="1" applyFill="1" applyBorder="1" applyAlignment="1">
      <alignment horizontal="center" vertical="center"/>
    </xf>
    <xf numFmtId="0" fontId="6" fillId="16" borderId="30" xfId="0" applyFont="1" applyFill="1" applyBorder="1" applyAlignment="1">
      <alignment horizontal="center" vertical="center" wrapText="1"/>
    </xf>
    <xf numFmtId="0" fontId="6" fillId="16" borderId="30" xfId="0" quotePrefix="1" applyFont="1" applyFill="1" applyBorder="1" applyAlignment="1">
      <alignment horizontal="center" vertical="center" wrapText="1"/>
    </xf>
    <xf numFmtId="3" fontId="6" fillId="16" borderId="30" xfId="0" applyNumberFormat="1" applyFont="1" applyFill="1" applyBorder="1" applyAlignment="1">
      <alignment horizontal="center" vertical="center"/>
    </xf>
    <xf numFmtId="0" fontId="6" fillId="4" borderId="9" xfId="0" applyFont="1" applyFill="1" applyBorder="1" applyAlignment="1">
      <alignment horizontal="center" vertical="center" wrapText="1"/>
    </xf>
    <xf numFmtId="0" fontId="6" fillId="16" borderId="31" xfId="0" applyFont="1" applyFill="1" applyBorder="1" applyAlignment="1">
      <alignment horizontal="center" vertical="center" wrapText="1"/>
    </xf>
    <xf numFmtId="0" fontId="6" fillId="16" borderId="32" xfId="0" applyFont="1" applyFill="1" applyBorder="1" applyAlignment="1">
      <alignment horizontal="center" vertical="center" wrapText="1"/>
    </xf>
    <xf numFmtId="0" fontId="1" fillId="0" borderId="9" xfId="0" applyFont="1" applyBorder="1"/>
    <xf numFmtId="0" fontId="11" fillId="0" borderId="9" xfId="0" applyFont="1" applyBorder="1"/>
    <xf numFmtId="3" fontId="6" fillId="14" borderId="33" xfId="0" applyNumberFormat="1" applyFont="1" applyFill="1" applyBorder="1" applyAlignment="1">
      <alignment horizontal="center" vertical="center"/>
    </xf>
    <xf numFmtId="1" fontId="6" fillId="4" borderId="33" xfId="0" applyNumberFormat="1" applyFont="1" applyFill="1" applyBorder="1" applyAlignment="1">
      <alignment horizontal="center" vertical="center"/>
    </xf>
    <xf numFmtId="1" fontId="6" fillId="14" borderId="33" xfId="0" applyNumberFormat="1" applyFont="1" applyFill="1" applyBorder="1" applyAlignment="1">
      <alignment horizontal="center" vertical="center"/>
    </xf>
    <xf numFmtId="1" fontId="6" fillId="15" borderId="33" xfId="0" applyNumberFormat="1" applyFont="1" applyFill="1" applyBorder="1" applyAlignment="1">
      <alignment horizontal="center" vertical="center"/>
    </xf>
    <xf numFmtId="0" fontId="6" fillId="4" borderId="33" xfId="0" applyFont="1" applyFill="1" applyBorder="1" applyAlignment="1">
      <alignment horizontal="center" vertical="center" wrapText="1"/>
    </xf>
    <xf numFmtId="0" fontId="6" fillId="0" borderId="9" xfId="0" applyFont="1" applyBorder="1"/>
    <xf numFmtId="0" fontId="12" fillId="0" borderId="9" xfId="0" applyFont="1" applyBorder="1" applyAlignment="1">
      <alignment horizontal="center"/>
    </xf>
    <xf numFmtId="0" fontId="12" fillId="0" borderId="9" xfId="0" applyFont="1" applyBorder="1"/>
    <xf numFmtId="0" fontId="7" fillId="0" borderId="9" xfId="0" applyFont="1" applyBorder="1" applyAlignment="1">
      <alignment horizontal="center"/>
    </xf>
    <xf numFmtId="0" fontId="6" fillId="16" borderId="30" xfId="0" applyFont="1" applyFill="1" applyBorder="1" applyAlignment="1">
      <alignment vertical="center"/>
    </xf>
    <xf numFmtId="3" fontId="6" fillId="4" borderId="33" xfId="0" applyNumberFormat="1" applyFont="1" applyFill="1" applyBorder="1" applyAlignment="1">
      <alignment horizontal="center" vertical="center"/>
    </xf>
    <xf numFmtId="0" fontId="6" fillId="16" borderId="32" xfId="0" quotePrefix="1" applyFont="1" applyFill="1" applyBorder="1" applyAlignment="1">
      <alignment horizontal="center" vertical="center" wrapText="1"/>
    </xf>
    <xf numFmtId="0" fontId="6" fillId="16" borderId="32" xfId="0" applyFont="1" applyFill="1" applyBorder="1" applyAlignment="1">
      <alignment vertical="center"/>
    </xf>
    <xf numFmtId="3" fontId="6" fillId="4" borderId="34" xfId="0" applyNumberFormat="1" applyFont="1" applyFill="1" applyBorder="1" applyAlignment="1">
      <alignment horizontal="center" vertical="center"/>
    </xf>
    <xf numFmtId="3" fontId="6" fillId="14" borderId="34" xfId="0" applyNumberFormat="1" applyFont="1" applyFill="1" applyBorder="1" applyAlignment="1">
      <alignment horizontal="center" vertical="center"/>
    </xf>
    <xf numFmtId="1" fontId="6" fillId="4" borderId="34" xfId="0" applyNumberFormat="1" applyFont="1" applyFill="1" applyBorder="1" applyAlignment="1">
      <alignment horizontal="center" vertical="center"/>
    </xf>
    <xf numFmtId="1" fontId="6" fillId="14" borderId="34" xfId="0" applyNumberFormat="1" applyFont="1" applyFill="1" applyBorder="1" applyAlignment="1">
      <alignment horizontal="center" vertical="center"/>
    </xf>
    <xf numFmtId="1" fontId="6" fillId="15" borderId="34" xfId="0" applyNumberFormat="1" applyFont="1" applyFill="1" applyBorder="1" applyAlignment="1">
      <alignment horizontal="center" vertical="center"/>
    </xf>
    <xf numFmtId="0" fontId="6" fillId="4" borderId="34" xfId="0" applyFont="1" applyFill="1" applyBorder="1" applyAlignment="1">
      <alignment horizontal="center" vertical="center" wrapText="1"/>
    </xf>
    <xf numFmtId="3" fontId="6" fillId="16" borderId="32" xfId="0" applyNumberFormat="1" applyFont="1" applyFill="1" applyBorder="1" applyAlignment="1">
      <alignment horizontal="center" vertical="center"/>
    </xf>
    <xf numFmtId="3" fontId="6" fillId="14" borderId="35" xfId="0" applyNumberFormat="1" applyFont="1" applyFill="1" applyBorder="1" applyAlignment="1">
      <alignment horizontal="center" vertical="center"/>
    </xf>
    <xf numFmtId="1" fontId="6" fillId="4" borderId="35" xfId="0" applyNumberFormat="1" applyFont="1" applyFill="1" applyBorder="1" applyAlignment="1">
      <alignment horizontal="center" vertical="center"/>
    </xf>
    <xf numFmtId="1" fontId="6" fillId="14" borderId="35" xfId="0" applyNumberFormat="1" applyFont="1" applyFill="1" applyBorder="1" applyAlignment="1">
      <alignment horizontal="center" vertical="center"/>
    </xf>
    <xf numFmtId="1" fontId="6" fillId="15" borderId="35" xfId="0" applyNumberFormat="1" applyFont="1" applyFill="1" applyBorder="1" applyAlignment="1">
      <alignment horizontal="center" vertical="center"/>
    </xf>
    <xf numFmtId="0" fontId="6" fillId="16" borderId="31" xfId="0" quotePrefix="1" applyFont="1" applyFill="1" applyBorder="1" applyAlignment="1">
      <alignment horizontal="center" vertical="center" wrapText="1"/>
    </xf>
    <xf numFmtId="0" fontId="6" fillId="16" borderId="31" xfId="0" applyFont="1" applyFill="1" applyBorder="1" applyAlignment="1">
      <alignment vertical="center"/>
    </xf>
    <xf numFmtId="3" fontId="6" fillId="16" borderId="31" xfId="0" applyNumberFormat="1" applyFont="1" applyFill="1" applyBorder="1" applyAlignment="1">
      <alignment horizontal="center" vertical="center"/>
    </xf>
    <xf numFmtId="3" fontId="6" fillId="14" borderId="36" xfId="0" applyNumberFormat="1" applyFont="1" applyFill="1" applyBorder="1" applyAlignment="1">
      <alignment horizontal="center" vertical="center"/>
    </xf>
    <xf numFmtId="1" fontId="6" fillId="4" borderId="36" xfId="0" applyNumberFormat="1" applyFont="1" applyFill="1" applyBorder="1" applyAlignment="1">
      <alignment horizontal="center" vertical="center"/>
    </xf>
    <xf numFmtId="1" fontId="6" fillId="14" borderId="36" xfId="0" applyNumberFormat="1" applyFont="1" applyFill="1" applyBorder="1" applyAlignment="1">
      <alignment horizontal="center" vertical="center"/>
    </xf>
    <xf numFmtId="1" fontId="6" fillId="15" borderId="36" xfId="0" applyNumberFormat="1" applyFont="1" applyFill="1" applyBorder="1" applyAlignment="1">
      <alignment horizontal="center" vertical="center"/>
    </xf>
    <xf numFmtId="0" fontId="6" fillId="4" borderId="36" xfId="0" applyFont="1" applyFill="1" applyBorder="1" applyAlignment="1">
      <alignment horizontal="center" vertical="center" wrapText="1"/>
    </xf>
    <xf numFmtId="0" fontId="11" fillId="16" borderId="31" xfId="0" quotePrefix="1" applyFont="1" applyFill="1" applyBorder="1" applyAlignment="1">
      <alignment horizontal="center" vertical="center" wrapText="1"/>
    </xf>
    <xf numFmtId="0" fontId="6" fillId="16" borderId="37" xfId="0" applyFont="1" applyFill="1" applyBorder="1" applyAlignment="1">
      <alignment horizontal="center" vertical="center" wrapText="1"/>
    </xf>
    <xf numFmtId="0" fontId="6" fillId="16" borderId="37" xfId="0" quotePrefix="1" applyFont="1" applyFill="1" applyBorder="1" applyAlignment="1">
      <alignment horizontal="center" vertical="center" wrapText="1"/>
    </xf>
    <xf numFmtId="0" fontId="6" fillId="16" borderId="37" xfId="0" applyFont="1" applyFill="1" applyBorder="1" applyAlignment="1">
      <alignment vertical="center"/>
    </xf>
    <xf numFmtId="3" fontId="6" fillId="16" borderId="37" xfId="0" applyNumberFormat="1" applyFont="1" applyFill="1" applyBorder="1" applyAlignment="1">
      <alignment horizontal="center" vertical="center"/>
    </xf>
    <xf numFmtId="3" fontId="6" fillId="14" borderId="38" xfId="0" applyNumberFormat="1" applyFont="1" applyFill="1" applyBorder="1" applyAlignment="1">
      <alignment horizontal="center" vertical="center"/>
    </xf>
    <xf numFmtId="1" fontId="6" fillId="4" borderId="38" xfId="0" applyNumberFormat="1" applyFont="1" applyFill="1" applyBorder="1" applyAlignment="1">
      <alignment horizontal="center" vertical="center"/>
    </xf>
    <xf numFmtId="1" fontId="6" fillId="14" borderId="38" xfId="0" applyNumberFormat="1" applyFont="1" applyFill="1" applyBorder="1" applyAlignment="1">
      <alignment horizontal="center" vertical="center"/>
    </xf>
    <xf numFmtId="1" fontId="6" fillId="15" borderId="38" xfId="0" applyNumberFormat="1" applyFont="1" applyFill="1" applyBorder="1" applyAlignment="1">
      <alignment horizontal="center" vertical="center"/>
    </xf>
    <xf numFmtId="0" fontId="11" fillId="16" borderId="37" xfId="0" quotePrefix="1" applyFont="1" applyFill="1" applyBorder="1" applyAlignment="1">
      <alignment horizontal="center" vertical="center" wrapText="1"/>
    </xf>
    <xf numFmtId="0" fontId="6" fillId="16" borderId="37" xfId="0" applyFont="1" applyFill="1" applyBorder="1" applyAlignment="1">
      <alignment horizontal="center" vertical="center"/>
    </xf>
    <xf numFmtId="4" fontId="6" fillId="14" borderId="24" xfId="0" applyNumberFormat="1" applyFont="1" applyFill="1" applyBorder="1" applyAlignment="1">
      <alignment horizontal="center" vertical="center"/>
    </xf>
    <xf numFmtId="2" fontId="6" fillId="15" borderId="24" xfId="0" applyNumberFormat="1" applyFont="1" applyFill="1" applyBorder="1" applyAlignment="1">
      <alignment horizontal="center" vertical="center"/>
    </xf>
    <xf numFmtId="0" fontId="13" fillId="16" borderId="31" xfId="0" quotePrefix="1" applyFont="1" applyFill="1" applyBorder="1" applyAlignment="1">
      <alignment horizontal="center" vertical="center" wrapText="1"/>
    </xf>
    <xf numFmtId="0" fontId="14" fillId="16" borderId="31" xfId="0" quotePrefix="1" applyFont="1" applyFill="1" applyBorder="1" applyAlignment="1">
      <alignment horizontal="center" vertical="center" wrapText="1"/>
    </xf>
    <xf numFmtId="0" fontId="15" fillId="16" borderId="31" xfId="0" quotePrefix="1" applyFont="1" applyFill="1" applyBorder="1" applyAlignment="1">
      <alignment horizontal="center" vertical="center" wrapText="1"/>
    </xf>
    <xf numFmtId="0" fontId="1" fillId="16" borderId="32" xfId="0" quotePrefix="1" applyFont="1" applyFill="1" applyBorder="1" applyAlignment="1">
      <alignment horizontal="center" vertical="center" wrapText="1"/>
    </xf>
    <xf numFmtId="0" fontId="1" fillId="16" borderId="31" xfId="0" quotePrefix="1" applyFont="1" applyFill="1" applyBorder="1" applyAlignment="1">
      <alignment horizontal="center" vertical="center" wrapText="1"/>
    </xf>
    <xf numFmtId="0" fontId="12" fillId="0" borderId="9" xfId="0" applyFont="1" applyBorder="1" applyAlignment="1">
      <alignment horizontal="center"/>
    </xf>
    <xf numFmtId="0" fontId="12" fillId="0" borderId="39" xfId="0" applyFont="1" applyBorder="1" applyAlignment="1">
      <alignment horizontal="center"/>
    </xf>
    <xf numFmtId="0" fontId="12" fillId="0" borderId="9" xfId="0" applyFont="1" applyBorder="1" applyAlignment="1">
      <alignment horizontal="center" vertical="center"/>
    </xf>
    <xf numFmtId="0" fontId="8" fillId="7" borderId="12" xfId="0" applyFont="1" applyFill="1" applyBorder="1" applyAlignment="1">
      <alignment horizontal="center" vertical="center"/>
    </xf>
    <xf numFmtId="0" fontId="3" fillId="0" borderId="13" xfId="0" applyFont="1" applyBorder="1"/>
    <xf numFmtId="0" fontId="3" fillId="0" borderId="14" xfId="0" applyFont="1" applyBorder="1"/>
    <xf numFmtId="0" fontId="8" fillId="12" borderId="19" xfId="0" applyFont="1" applyFill="1" applyBorder="1" applyAlignment="1">
      <alignment horizontal="center" vertical="center" wrapText="1"/>
    </xf>
    <xf numFmtId="0" fontId="3" fillId="0" borderId="21" xfId="0" applyFont="1" applyBorder="1"/>
    <xf numFmtId="0" fontId="7" fillId="0" borderId="9" xfId="0" applyFont="1" applyBorder="1" applyAlignment="1">
      <alignment horizontal="center"/>
    </xf>
    <xf numFmtId="0" fontId="2" fillId="2" borderId="2" xfId="0" applyFont="1" applyFill="1" applyBorder="1" applyAlignment="1">
      <alignment horizontal="center" vertical="center"/>
    </xf>
    <xf numFmtId="0" fontId="3" fillId="0" borderId="3" xfId="0" applyFont="1" applyBorder="1"/>
    <xf numFmtId="0" fontId="3" fillId="0" borderId="4" xfId="0" applyFont="1" applyBorder="1"/>
    <xf numFmtId="0" fontId="3" fillId="0" borderId="5" xfId="0" applyFont="1" applyBorder="1"/>
    <xf numFmtId="0" fontId="0" fillId="0" borderId="0" xfId="0"/>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5" fillId="3" borderId="10" xfId="0" applyFont="1" applyFill="1" applyBorder="1" applyAlignment="1">
      <alignment horizontal="left" vertical="center"/>
    </xf>
    <xf numFmtId="0" fontId="3" fillId="0" borderId="11" xfId="0" applyFont="1" applyBorder="1"/>
    <xf numFmtId="0" fontId="6" fillId="4" borderId="12" xfId="0" applyFont="1" applyFill="1" applyBorder="1" applyAlignment="1">
      <alignment horizontal="center" vertical="center"/>
    </xf>
    <xf numFmtId="0" fontId="7" fillId="5" borderId="12" xfId="0" applyFont="1" applyFill="1" applyBorder="1" applyAlignment="1">
      <alignment horizontal="center" vertical="center"/>
    </xf>
    <xf numFmtId="0" fontId="7" fillId="5" borderId="12" xfId="0" applyFont="1" applyFill="1" applyBorder="1" applyAlignment="1">
      <alignment horizontal="left" vertical="center"/>
    </xf>
    <xf numFmtId="0" fontId="6" fillId="4" borderId="12" xfId="0" applyFont="1" applyFill="1" applyBorder="1" applyAlignment="1">
      <alignment horizontal="center"/>
    </xf>
    <xf numFmtId="0" fontId="6" fillId="4" borderId="12" xfId="0" quotePrefix="1" applyFont="1" applyFill="1" applyBorder="1" applyAlignment="1">
      <alignment horizontal="center" vertical="center" wrapText="1"/>
    </xf>
    <xf numFmtId="0" fontId="6" fillId="4" borderId="13" xfId="0" quotePrefix="1" applyFont="1" applyFill="1" applyBorder="1" applyAlignment="1">
      <alignment horizontal="center" vertical="center" wrapText="1"/>
    </xf>
    <xf numFmtId="0" fontId="6" fillId="4" borderId="14" xfId="0" quotePrefix="1" applyFont="1" applyFill="1" applyBorder="1" applyAlignment="1">
      <alignment horizontal="center" vertical="center" wrapText="1"/>
    </xf>
    <xf numFmtId="0" fontId="5" fillId="3" borderId="15" xfId="0" applyFont="1" applyFill="1" applyBorder="1" applyAlignment="1">
      <alignment horizontal="left" vertical="center"/>
    </xf>
    <xf numFmtId="0" fontId="3" fillId="0" borderId="16" xfId="0" applyFont="1" applyBorder="1"/>
    <xf numFmtId="0" fontId="5" fillId="3" borderId="17" xfId="0" applyFont="1" applyFill="1" applyBorder="1" applyAlignment="1">
      <alignment horizontal="left" vertical="center"/>
    </xf>
    <xf numFmtId="0" fontId="3" fillId="0" borderId="18" xfId="0" applyFont="1" applyBorder="1"/>
    <xf numFmtId="0" fontId="8" fillId="6" borderId="12" xfId="0" applyFont="1" applyFill="1" applyBorder="1" applyAlignment="1">
      <alignment horizontal="center" vertical="center"/>
    </xf>
    <xf numFmtId="0" fontId="8" fillId="11" borderId="19" xfId="0" applyFont="1" applyFill="1" applyBorder="1" applyAlignment="1">
      <alignment horizontal="center" vertical="center" wrapText="1"/>
    </xf>
    <xf numFmtId="0" fontId="8" fillId="10" borderId="19" xfId="0" applyFont="1" applyFill="1" applyBorder="1" applyAlignment="1">
      <alignment horizontal="center" vertical="center" wrapText="1"/>
    </xf>
    <xf numFmtId="0" fontId="8" fillId="10" borderId="19" xfId="0" applyFont="1" applyFill="1" applyBorder="1" applyAlignment="1">
      <alignment horizontal="center" vertical="center"/>
    </xf>
    <xf numFmtId="0" fontId="8" fillId="9" borderId="12" xfId="0" applyFont="1" applyFill="1" applyBorder="1" applyAlignment="1">
      <alignment horizontal="center" vertical="center"/>
    </xf>
    <xf numFmtId="0" fontId="3" fillId="0" borderId="21" xfId="0" applyFont="1" applyBorder="1" applyAlignment="1">
      <alignment wrapText="1"/>
    </xf>
    <xf numFmtId="0" fontId="8" fillId="10" borderId="12" xfId="0" applyFont="1" applyFill="1" applyBorder="1" applyAlignment="1">
      <alignment horizontal="center" vertical="center"/>
    </xf>
    <xf numFmtId="0" fontId="8" fillId="8" borderId="12" xfId="0" applyFont="1" applyFill="1" applyBorder="1" applyAlignment="1">
      <alignment horizontal="center" vertical="center"/>
    </xf>
    <xf numFmtId="0" fontId="8" fillId="6" borderId="19" xfId="0" applyFont="1" applyFill="1" applyBorder="1" applyAlignment="1">
      <alignment horizontal="center" vertical="center" wrapText="1"/>
    </xf>
    <xf numFmtId="0" fontId="3" fillId="0" borderId="20" xfId="0" applyFont="1" applyBorder="1"/>
    <xf numFmtId="0" fontId="8" fillId="13" borderId="19" xfId="0" applyFont="1" applyFill="1" applyBorder="1" applyAlignment="1">
      <alignment horizontal="center" vertical="center" wrapText="1"/>
    </xf>
    <xf numFmtId="0" fontId="8" fillId="13" borderId="21" xfId="0" applyFont="1" applyFill="1" applyBorder="1" applyAlignment="1">
      <alignment horizontal="center" vertical="center" wrapText="1"/>
    </xf>
    <xf numFmtId="3" fontId="6" fillId="0" borderId="26" xfId="0" applyNumberFormat="1" applyFont="1" applyFill="1" applyBorder="1" applyAlignment="1">
      <alignment horizontal="center" vertical="center"/>
    </xf>
    <xf numFmtId="3" fontId="6" fillId="0" borderId="27" xfId="0" applyNumberFormat="1" applyFont="1" applyFill="1" applyBorder="1" applyAlignment="1">
      <alignment horizontal="center" vertical="center"/>
    </xf>
    <xf numFmtId="3" fontId="6" fillId="0" borderId="28" xfId="0" quotePrefix="1" applyNumberFormat="1" applyFont="1" applyFill="1" applyBorder="1" applyAlignment="1">
      <alignment horizontal="center" vertical="center"/>
    </xf>
    <xf numFmtId="3" fontId="6" fillId="0" borderId="24" xfId="0" applyNumberFormat="1" applyFont="1" applyFill="1" applyBorder="1" applyAlignment="1">
      <alignment horizontal="center" vertical="center"/>
    </xf>
    <xf numFmtId="3" fontId="6" fillId="0" borderId="33" xfId="0" applyNumberFormat="1" applyFont="1" applyFill="1" applyBorder="1" applyAlignment="1">
      <alignment horizontal="center" vertical="center"/>
    </xf>
    <xf numFmtId="3" fontId="6" fillId="0" borderId="34" xfId="0" applyNumberFormat="1" applyFont="1" applyFill="1" applyBorder="1" applyAlignment="1">
      <alignment horizontal="center" vertical="center"/>
    </xf>
    <xf numFmtId="3" fontId="6" fillId="0" borderId="30" xfId="0" applyNumberFormat="1" applyFont="1" applyFill="1" applyBorder="1" applyAlignment="1">
      <alignment horizontal="center" vertical="center"/>
    </xf>
    <xf numFmtId="3" fontId="6" fillId="0" borderId="32" xfId="0" applyNumberFormat="1" applyFont="1" applyFill="1" applyBorder="1" applyAlignment="1">
      <alignment horizontal="center" vertical="center"/>
    </xf>
    <xf numFmtId="3" fontId="6" fillId="0" borderId="29" xfId="0" applyNumberFormat="1" applyFont="1" applyFill="1" applyBorder="1" applyAlignment="1">
      <alignment horizontal="center" vertical="center"/>
    </xf>
    <xf numFmtId="3" fontId="6" fillId="0" borderId="31" xfId="0" applyNumberFormat="1" applyFont="1" applyFill="1" applyBorder="1" applyAlignment="1">
      <alignment horizontal="center" vertical="center"/>
    </xf>
    <xf numFmtId="3" fontId="6" fillId="0" borderId="37"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179613</xdr:colOff>
      <xdr:row>0</xdr:row>
      <xdr:rowOff>0</xdr:rowOff>
    </xdr:from>
    <xdr:ext cx="1888671" cy="394607"/>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34042" y="0"/>
          <a:ext cx="1888671" cy="394607"/>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004"/>
  <sheetViews>
    <sheetView tabSelected="1" topLeftCell="A71" zoomScale="70" zoomScaleNormal="70" zoomScaleSheetLayoutView="63" workbookViewId="0">
      <selection activeCell="AB74" sqref="AB74"/>
    </sheetView>
  </sheetViews>
  <sheetFormatPr baseColWidth="10" defaultColWidth="14.42578125" defaultRowHeight="15" customHeight="1" x14ac:dyDescent="0.25"/>
  <cols>
    <col min="1" max="1" width="0.85546875" customWidth="1"/>
    <col min="2" max="2" width="13.7109375" customWidth="1"/>
    <col min="3" max="3" width="18.28515625" customWidth="1"/>
    <col min="4" max="4" width="27.5703125" customWidth="1"/>
    <col min="5" max="5" width="25.7109375" customWidth="1"/>
    <col min="6" max="6" width="9.85546875" customWidth="1"/>
    <col min="7" max="7" width="10" bestFit="1" customWidth="1"/>
    <col min="8" max="8" width="9.140625" customWidth="1"/>
    <col min="9" max="9" width="11" customWidth="1"/>
    <col min="10" max="10" width="11.28515625" customWidth="1"/>
    <col min="11" max="11" width="6.85546875" customWidth="1"/>
    <col min="12" max="12" width="6.5703125" customWidth="1"/>
    <col min="13" max="13" width="5.7109375" customWidth="1"/>
    <col min="14" max="14" width="6.5703125" customWidth="1"/>
    <col min="15" max="15" width="5.7109375" customWidth="1"/>
    <col min="16" max="16" width="6.7109375" customWidth="1"/>
    <col min="17" max="17" width="8.5703125" customWidth="1"/>
    <col min="18" max="21" width="5.7109375" customWidth="1"/>
    <col min="22" max="22" width="8.5703125" customWidth="1"/>
    <col min="23" max="23" width="5.42578125" customWidth="1"/>
    <col min="24" max="25" width="5.7109375" customWidth="1"/>
    <col min="26" max="26" width="7.140625" customWidth="1"/>
    <col min="27" max="27" width="8.5703125" customWidth="1"/>
    <col min="28" max="28" width="19.28515625" customWidth="1"/>
    <col min="29" max="29" width="1.140625" customWidth="1"/>
  </cols>
  <sheetData>
    <row r="1" spans="1:29" ht="6.75" customHeight="1" x14ac:dyDescent="0.25">
      <c r="A1" s="1"/>
      <c r="B1" s="112" t="s">
        <v>0</v>
      </c>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4"/>
      <c r="AC1" s="2"/>
    </row>
    <row r="2" spans="1:29" ht="18" customHeight="1" x14ac:dyDescent="0.25">
      <c r="A2" s="1"/>
      <c r="B2" s="115"/>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7"/>
      <c r="AC2" s="2"/>
    </row>
    <row r="3" spans="1:29" ht="7.5" customHeight="1" x14ac:dyDescent="0.25">
      <c r="A3" s="1"/>
      <c r="B3" s="115"/>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7"/>
      <c r="AC3" s="2"/>
    </row>
    <row r="4" spans="1:29" ht="12.75" hidden="1" customHeight="1" x14ac:dyDescent="0.25">
      <c r="A4" s="1"/>
      <c r="B4" s="118"/>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20"/>
      <c r="AC4" s="2"/>
    </row>
    <row r="5" spans="1:29" ht="18" customHeight="1" x14ac:dyDescent="0.25">
      <c r="A5" s="3"/>
      <c r="B5" s="121" t="s">
        <v>1</v>
      </c>
      <c r="C5" s="122"/>
      <c r="D5" s="123" t="s">
        <v>99</v>
      </c>
      <c r="E5" s="107"/>
      <c r="F5" s="107"/>
      <c r="G5" s="107"/>
      <c r="H5" s="107"/>
      <c r="I5" s="107"/>
      <c r="J5" s="108"/>
      <c r="K5" s="4" t="s">
        <v>2</v>
      </c>
      <c r="L5" s="3"/>
      <c r="M5" s="124" t="s">
        <v>3</v>
      </c>
      <c r="N5" s="107"/>
      <c r="O5" s="107"/>
      <c r="P5" s="107"/>
      <c r="Q5" s="107"/>
      <c r="R5" s="107"/>
      <c r="S5" s="107"/>
      <c r="T5" s="107"/>
      <c r="U5" s="107"/>
      <c r="V5" s="107"/>
      <c r="W5" s="107"/>
      <c r="X5" s="107"/>
      <c r="Y5" s="107"/>
      <c r="Z5" s="107"/>
      <c r="AA5" s="107"/>
      <c r="AB5" s="108"/>
      <c r="AC5" s="5"/>
    </row>
    <row r="6" spans="1:29" ht="18" customHeight="1" x14ac:dyDescent="0.25">
      <c r="A6" s="3"/>
      <c r="B6" s="130" t="s">
        <v>4</v>
      </c>
      <c r="C6" s="131"/>
      <c r="D6" s="123" t="s">
        <v>53</v>
      </c>
      <c r="E6" s="107"/>
      <c r="F6" s="107"/>
      <c r="G6" s="107"/>
      <c r="H6" s="107"/>
      <c r="I6" s="107"/>
      <c r="J6" s="108"/>
      <c r="K6" s="4" t="s">
        <v>2</v>
      </c>
      <c r="L6" s="3"/>
      <c r="M6" s="125" t="s">
        <v>5</v>
      </c>
      <c r="N6" s="108"/>
      <c r="O6" s="126" t="s">
        <v>38</v>
      </c>
      <c r="P6" s="107"/>
      <c r="Q6" s="107"/>
      <c r="R6" s="107"/>
      <c r="S6" s="107"/>
      <c r="T6" s="107"/>
      <c r="U6" s="107"/>
      <c r="V6" s="107"/>
      <c r="W6" s="107"/>
      <c r="X6" s="107"/>
      <c r="Y6" s="107"/>
      <c r="Z6" s="107"/>
      <c r="AA6" s="107"/>
      <c r="AB6" s="108"/>
      <c r="AC6" s="5" t="s">
        <v>2</v>
      </c>
    </row>
    <row r="7" spans="1:29" ht="78" customHeight="1" x14ac:dyDescent="0.25">
      <c r="A7" s="3"/>
      <c r="B7" s="132" t="s">
        <v>6</v>
      </c>
      <c r="C7" s="133"/>
      <c r="D7" s="123" t="s">
        <v>41</v>
      </c>
      <c r="E7" s="107"/>
      <c r="F7" s="107"/>
      <c r="G7" s="107"/>
      <c r="H7" s="107"/>
      <c r="I7" s="107"/>
      <c r="J7" s="108"/>
      <c r="K7" s="4" t="s">
        <v>2</v>
      </c>
      <c r="L7" s="3"/>
      <c r="M7" s="125" t="s">
        <v>7</v>
      </c>
      <c r="N7" s="108"/>
      <c r="O7" s="127" t="s">
        <v>365</v>
      </c>
      <c r="P7" s="128"/>
      <c r="Q7" s="128"/>
      <c r="R7" s="128"/>
      <c r="S7" s="128"/>
      <c r="T7" s="128"/>
      <c r="U7" s="128"/>
      <c r="V7" s="128"/>
      <c r="W7" s="128"/>
      <c r="X7" s="128"/>
      <c r="Y7" s="128"/>
      <c r="Z7" s="128"/>
      <c r="AA7" s="128"/>
      <c r="AB7" s="129"/>
      <c r="AC7" s="5"/>
    </row>
    <row r="8" spans="1:29" ht="11.25" customHeight="1"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5"/>
    </row>
    <row r="9" spans="1:29" ht="16.5" customHeight="1" x14ac:dyDescent="0.25">
      <c r="A9" s="3"/>
      <c r="B9" s="134" t="s">
        <v>8</v>
      </c>
      <c r="C9" s="107"/>
      <c r="D9" s="107"/>
      <c r="E9" s="107"/>
      <c r="F9" s="107"/>
      <c r="G9" s="107"/>
      <c r="H9" s="107"/>
      <c r="I9" s="107"/>
      <c r="J9" s="107"/>
      <c r="K9" s="107"/>
      <c r="L9" s="108"/>
      <c r="M9" s="106" t="s">
        <v>9</v>
      </c>
      <c r="N9" s="107"/>
      <c r="O9" s="107"/>
      <c r="P9" s="107"/>
      <c r="Q9" s="108"/>
      <c r="R9" s="141" t="s">
        <v>10</v>
      </c>
      <c r="S9" s="107"/>
      <c r="T9" s="107"/>
      <c r="U9" s="107"/>
      <c r="V9" s="108"/>
      <c r="W9" s="138" t="s">
        <v>11</v>
      </c>
      <c r="X9" s="107"/>
      <c r="Y9" s="107"/>
      <c r="Z9" s="107"/>
      <c r="AA9" s="108"/>
      <c r="AB9" s="142" t="s">
        <v>12</v>
      </c>
      <c r="AC9" s="5"/>
    </row>
    <row r="10" spans="1:29" ht="13.5" customHeight="1" x14ac:dyDescent="0.25">
      <c r="A10" s="6"/>
      <c r="B10" s="136" t="s">
        <v>13</v>
      </c>
      <c r="C10" s="137" t="s">
        <v>14</v>
      </c>
      <c r="D10" s="137" t="s">
        <v>15</v>
      </c>
      <c r="E10" s="137" t="s">
        <v>16</v>
      </c>
      <c r="F10" s="136" t="s">
        <v>17</v>
      </c>
      <c r="G10" s="137" t="s">
        <v>18</v>
      </c>
      <c r="H10" s="136" t="s">
        <v>19</v>
      </c>
      <c r="I10" s="136" t="s">
        <v>20</v>
      </c>
      <c r="J10" s="136" t="s">
        <v>21</v>
      </c>
      <c r="K10" s="140" t="s">
        <v>22</v>
      </c>
      <c r="L10" s="108"/>
      <c r="M10" s="135" t="s">
        <v>23</v>
      </c>
      <c r="N10" s="135" t="s">
        <v>24</v>
      </c>
      <c r="O10" s="135" t="s">
        <v>25</v>
      </c>
      <c r="P10" s="135" t="s">
        <v>26</v>
      </c>
      <c r="Q10" s="135" t="s">
        <v>27</v>
      </c>
      <c r="R10" s="109" t="s">
        <v>23</v>
      </c>
      <c r="S10" s="109" t="s">
        <v>24</v>
      </c>
      <c r="T10" s="109" t="s">
        <v>25</v>
      </c>
      <c r="U10" s="109" t="s">
        <v>26</v>
      </c>
      <c r="V10" s="109" t="s">
        <v>27</v>
      </c>
      <c r="W10" s="144" t="s">
        <v>23</v>
      </c>
      <c r="X10" s="144" t="s">
        <v>24</v>
      </c>
      <c r="Y10" s="144" t="s">
        <v>25</v>
      </c>
      <c r="Z10" s="144" t="s">
        <v>26</v>
      </c>
      <c r="AA10" s="144" t="s">
        <v>28</v>
      </c>
      <c r="AB10" s="143"/>
      <c r="AC10" s="7"/>
    </row>
    <row r="11" spans="1:29" ht="36.6" customHeight="1" x14ac:dyDescent="0.25">
      <c r="A11" s="6"/>
      <c r="B11" s="110"/>
      <c r="C11" s="110"/>
      <c r="D11" s="110"/>
      <c r="E11" s="110"/>
      <c r="F11" s="110"/>
      <c r="G11" s="110"/>
      <c r="H11" s="139"/>
      <c r="I11" s="110"/>
      <c r="J11" s="110"/>
      <c r="K11" s="8" t="s">
        <v>29</v>
      </c>
      <c r="L11" s="8" t="s">
        <v>30</v>
      </c>
      <c r="M11" s="110"/>
      <c r="N11" s="110"/>
      <c r="O11" s="110"/>
      <c r="P11" s="110"/>
      <c r="Q11" s="110"/>
      <c r="R11" s="110"/>
      <c r="S11" s="110"/>
      <c r="T11" s="110"/>
      <c r="U11" s="110"/>
      <c r="V11" s="110"/>
      <c r="W11" s="110"/>
      <c r="X11" s="110"/>
      <c r="Y11" s="110"/>
      <c r="Z11" s="110"/>
      <c r="AA11" s="145"/>
      <c r="AB11" s="110"/>
      <c r="AC11" s="7"/>
    </row>
    <row r="12" spans="1:29" ht="210" x14ac:dyDescent="0.25">
      <c r="A12" s="9"/>
      <c r="B12" s="27" t="s">
        <v>103</v>
      </c>
      <c r="C12" s="28" t="s">
        <v>104</v>
      </c>
      <c r="D12" s="28" t="s">
        <v>105</v>
      </c>
      <c r="E12" s="28" t="s">
        <v>106</v>
      </c>
      <c r="F12" s="28" t="s">
        <v>107</v>
      </c>
      <c r="G12" s="28" t="s">
        <v>108</v>
      </c>
      <c r="H12" s="27" t="s">
        <v>109</v>
      </c>
      <c r="I12" s="27" t="s">
        <v>110</v>
      </c>
      <c r="J12" s="27" t="s">
        <v>111</v>
      </c>
      <c r="K12" s="29">
        <v>87</v>
      </c>
      <c r="L12" s="29">
        <v>2024</v>
      </c>
      <c r="M12" s="30">
        <v>0</v>
      </c>
      <c r="N12" s="30">
        <v>0</v>
      </c>
      <c r="O12" s="146">
        <v>0</v>
      </c>
      <c r="P12" s="30">
        <v>87</v>
      </c>
      <c r="Q12" s="11">
        <f t="shared" ref="Q12:Q49" si="0">SUM(M12:P12)</f>
        <v>87</v>
      </c>
      <c r="R12" s="30">
        <v>0</v>
      </c>
      <c r="S12" s="30">
        <v>0</v>
      </c>
      <c r="T12" s="12">
        <v>0</v>
      </c>
      <c r="U12" s="12"/>
      <c r="V12" s="13">
        <f t="shared" ref="V12:V49" si="1">SUM(R12:U12)</f>
        <v>0</v>
      </c>
      <c r="W12" s="14">
        <f t="shared" ref="W12:Z12" si="2">M12-R12</f>
        <v>0</v>
      </c>
      <c r="X12" s="14">
        <f t="shared" si="2"/>
        <v>0</v>
      </c>
      <c r="Y12" s="14">
        <f t="shared" si="2"/>
        <v>0</v>
      </c>
      <c r="Z12" s="14">
        <f t="shared" si="2"/>
        <v>87</v>
      </c>
      <c r="AA12" s="15">
        <f t="shared" ref="AA12:AA49" si="3">SUM(W12:Z12)</f>
        <v>87</v>
      </c>
      <c r="AB12" s="10"/>
      <c r="AC12" s="16"/>
    </row>
    <row r="13" spans="1:29" ht="165" x14ac:dyDescent="0.25">
      <c r="A13" s="1"/>
      <c r="B13" s="31" t="s">
        <v>112</v>
      </c>
      <c r="C13" s="32" t="s">
        <v>113</v>
      </c>
      <c r="D13" s="31" t="s">
        <v>114</v>
      </c>
      <c r="E13" s="31" t="s">
        <v>115</v>
      </c>
      <c r="F13" s="32" t="s">
        <v>116</v>
      </c>
      <c r="G13" s="32" t="s">
        <v>108</v>
      </c>
      <c r="H13" s="32" t="s">
        <v>109</v>
      </c>
      <c r="I13" s="31" t="s">
        <v>110</v>
      </c>
      <c r="J13" s="31" t="s">
        <v>111</v>
      </c>
      <c r="K13" s="33">
        <v>14.63</v>
      </c>
      <c r="L13" s="34">
        <v>2024</v>
      </c>
      <c r="M13" s="35">
        <v>0</v>
      </c>
      <c r="N13" s="35">
        <v>0</v>
      </c>
      <c r="O13" s="147">
        <v>0</v>
      </c>
      <c r="P13" s="36">
        <v>14.63</v>
      </c>
      <c r="Q13" s="96">
        <f t="shared" si="0"/>
        <v>14.63</v>
      </c>
      <c r="R13" s="35">
        <v>0</v>
      </c>
      <c r="S13" s="35">
        <v>0</v>
      </c>
      <c r="T13" s="12">
        <v>0</v>
      </c>
      <c r="U13" s="20"/>
      <c r="V13" s="21">
        <f t="shared" si="1"/>
        <v>0</v>
      </c>
      <c r="W13" s="14">
        <f t="shared" ref="W13:Z13" si="4">M13-R13</f>
        <v>0</v>
      </c>
      <c r="X13" s="14">
        <f t="shared" si="4"/>
        <v>0</v>
      </c>
      <c r="Y13" s="14">
        <f t="shared" si="4"/>
        <v>0</v>
      </c>
      <c r="Z13" s="97">
        <f t="shared" si="4"/>
        <v>14.63</v>
      </c>
      <c r="AA13" s="97">
        <f t="shared" si="3"/>
        <v>14.63</v>
      </c>
      <c r="AB13" s="17"/>
      <c r="AC13" s="2"/>
    </row>
    <row r="14" spans="1:29" ht="285" x14ac:dyDescent="0.25">
      <c r="A14" s="1"/>
      <c r="B14" s="32" t="s">
        <v>117</v>
      </c>
      <c r="C14" s="32" t="s">
        <v>118</v>
      </c>
      <c r="D14" s="32" t="s">
        <v>119</v>
      </c>
      <c r="E14" s="32" t="s">
        <v>120</v>
      </c>
      <c r="F14" s="32" t="s">
        <v>121</v>
      </c>
      <c r="G14" s="32" t="s">
        <v>108</v>
      </c>
      <c r="H14" s="32" t="s">
        <v>109</v>
      </c>
      <c r="I14" s="31" t="s">
        <v>110</v>
      </c>
      <c r="J14" s="32" t="s">
        <v>122</v>
      </c>
      <c r="K14" s="34">
        <v>100</v>
      </c>
      <c r="L14" s="34">
        <v>2024</v>
      </c>
      <c r="M14" s="35">
        <v>0</v>
      </c>
      <c r="N14" s="35">
        <v>0</v>
      </c>
      <c r="O14" s="147">
        <v>0</v>
      </c>
      <c r="P14" s="35">
        <v>100</v>
      </c>
      <c r="Q14" s="19">
        <f t="shared" si="0"/>
        <v>100</v>
      </c>
      <c r="R14" s="35">
        <v>0</v>
      </c>
      <c r="S14" s="35">
        <v>0</v>
      </c>
      <c r="T14" s="12">
        <v>0</v>
      </c>
      <c r="U14" s="20"/>
      <c r="V14" s="21">
        <f t="shared" si="1"/>
        <v>0</v>
      </c>
      <c r="W14" s="14">
        <f t="shared" ref="W14:Z14" si="5">M14-R14</f>
        <v>0</v>
      </c>
      <c r="X14" s="14">
        <f t="shared" si="5"/>
        <v>0</v>
      </c>
      <c r="Y14" s="14">
        <f t="shared" si="5"/>
        <v>0</v>
      </c>
      <c r="Z14" s="14">
        <f t="shared" si="5"/>
        <v>100</v>
      </c>
      <c r="AA14" s="14">
        <f t="shared" si="3"/>
        <v>100</v>
      </c>
      <c r="AB14" s="17"/>
      <c r="AC14" s="2"/>
    </row>
    <row r="15" spans="1:29" ht="165" x14ac:dyDescent="0.25">
      <c r="A15" s="1"/>
      <c r="B15" s="31" t="s">
        <v>123</v>
      </c>
      <c r="C15" s="31" t="s">
        <v>124</v>
      </c>
      <c r="D15" s="32" t="s">
        <v>125</v>
      </c>
      <c r="E15" s="32" t="s">
        <v>126</v>
      </c>
      <c r="F15" s="32" t="s">
        <v>127</v>
      </c>
      <c r="G15" s="32" t="s">
        <v>128</v>
      </c>
      <c r="H15" s="32" t="s">
        <v>109</v>
      </c>
      <c r="I15" s="32" t="s">
        <v>110</v>
      </c>
      <c r="J15" s="32" t="s">
        <v>122</v>
      </c>
      <c r="K15" s="34">
        <v>100</v>
      </c>
      <c r="L15" s="34">
        <v>2024</v>
      </c>
      <c r="M15" s="35">
        <v>100</v>
      </c>
      <c r="N15" s="35">
        <v>0</v>
      </c>
      <c r="O15" s="147">
        <v>0</v>
      </c>
      <c r="P15" s="35">
        <v>0</v>
      </c>
      <c r="Q15" s="19">
        <f t="shared" si="0"/>
        <v>100</v>
      </c>
      <c r="R15" s="35">
        <v>100</v>
      </c>
      <c r="S15" s="35">
        <v>0</v>
      </c>
      <c r="T15" s="12">
        <v>0</v>
      </c>
      <c r="U15" s="20"/>
      <c r="V15" s="21">
        <f t="shared" si="1"/>
        <v>100</v>
      </c>
      <c r="W15" s="14">
        <f t="shared" ref="W15:Z15" si="6">M15-R15</f>
        <v>0</v>
      </c>
      <c r="X15" s="14">
        <f t="shared" si="6"/>
        <v>0</v>
      </c>
      <c r="Y15" s="14">
        <f t="shared" si="6"/>
        <v>0</v>
      </c>
      <c r="Z15" s="14">
        <f t="shared" si="6"/>
        <v>0</v>
      </c>
      <c r="AA15" s="14">
        <f t="shared" si="3"/>
        <v>0</v>
      </c>
      <c r="AB15" s="17"/>
      <c r="AC15" s="2"/>
    </row>
    <row r="16" spans="1:29" ht="135" x14ac:dyDescent="0.25">
      <c r="A16" s="1"/>
      <c r="B16" s="31" t="s">
        <v>129</v>
      </c>
      <c r="C16" s="32" t="s">
        <v>130</v>
      </c>
      <c r="D16" s="32" t="s">
        <v>131</v>
      </c>
      <c r="E16" s="31" t="s">
        <v>132</v>
      </c>
      <c r="F16" s="32" t="s">
        <v>133</v>
      </c>
      <c r="G16" s="32" t="s">
        <v>128</v>
      </c>
      <c r="H16" s="32" t="s">
        <v>109</v>
      </c>
      <c r="I16" s="32" t="s">
        <v>110</v>
      </c>
      <c r="J16" s="32" t="s">
        <v>122</v>
      </c>
      <c r="K16" s="34">
        <v>100</v>
      </c>
      <c r="L16" s="34">
        <v>2024</v>
      </c>
      <c r="M16" s="35">
        <v>0</v>
      </c>
      <c r="N16" s="35">
        <v>0</v>
      </c>
      <c r="O16" s="147">
        <v>100</v>
      </c>
      <c r="P16" s="35">
        <v>0</v>
      </c>
      <c r="Q16" s="19">
        <f t="shared" si="0"/>
        <v>100</v>
      </c>
      <c r="R16" s="35">
        <v>0</v>
      </c>
      <c r="S16" s="35">
        <v>0</v>
      </c>
      <c r="T16" s="12">
        <v>0</v>
      </c>
      <c r="U16" s="20"/>
      <c r="V16" s="21">
        <f t="shared" si="1"/>
        <v>0</v>
      </c>
      <c r="W16" s="14">
        <f t="shared" ref="W16:Z16" si="7">M16-R16</f>
        <v>0</v>
      </c>
      <c r="X16" s="14">
        <f t="shared" si="7"/>
        <v>0</v>
      </c>
      <c r="Y16" s="14">
        <f t="shared" si="7"/>
        <v>100</v>
      </c>
      <c r="Z16" s="14">
        <f t="shared" si="7"/>
        <v>0</v>
      </c>
      <c r="AA16" s="14">
        <f t="shared" si="3"/>
        <v>100</v>
      </c>
      <c r="AB16" s="17"/>
      <c r="AC16" s="2"/>
    </row>
    <row r="17" spans="1:29" ht="120" x14ac:dyDescent="0.25">
      <c r="A17" s="1"/>
      <c r="B17" s="31" t="s">
        <v>134</v>
      </c>
      <c r="C17" s="32" t="s">
        <v>135</v>
      </c>
      <c r="D17" s="32" t="s">
        <v>136</v>
      </c>
      <c r="E17" s="32" t="s">
        <v>137</v>
      </c>
      <c r="F17" s="31" t="s">
        <v>133</v>
      </c>
      <c r="G17" s="31" t="s">
        <v>128</v>
      </c>
      <c r="H17" s="31" t="s">
        <v>109</v>
      </c>
      <c r="I17" s="31" t="s">
        <v>110</v>
      </c>
      <c r="J17" s="31" t="s">
        <v>122</v>
      </c>
      <c r="K17" s="34">
        <v>100</v>
      </c>
      <c r="L17" s="34">
        <v>2024</v>
      </c>
      <c r="M17" s="35">
        <v>0</v>
      </c>
      <c r="N17" s="35">
        <v>0</v>
      </c>
      <c r="O17" s="147">
        <v>0</v>
      </c>
      <c r="P17" s="35">
        <v>100</v>
      </c>
      <c r="Q17" s="19">
        <f t="shared" si="0"/>
        <v>100</v>
      </c>
      <c r="R17" s="35">
        <v>0</v>
      </c>
      <c r="S17" s="35">
        <v>0</v>
      </c>
      <c r="T17" s="12">
        <v>0</v>
      </c>
      <c r="U17" s="20"/>
      <c r="V17" s="21">
        <f t="shared" si="1"/>
        <v>0</v>
      </c>
      <c r="W17" s="14">
        <f t="shared" ref="W17:Z17" si="8">M17-R17</f>
        <v>0</v>
      </c>
      <c r="X17" s="14">
        <f t="shared" si="8"/>
        <v>0</v>
      </c>
      <c r="Y17" s="14">
        <f t="shared" si="8"/>
        <v>0</v>
      </c>
      <c r="Z17" s="14">
        <f t="shared" si="8"/>
        <v>100</v>
      </c>
      <c r="AA17" s="14">
        <f t="shared" si="3"/>
        <v>100</v>
      </c>
      <c r="AB17" s="17"/>
      <c r="AC17" s="2"/>
    </row>
    <row r="18" spans="1:29" ht="165" x14ac:dyDescent="0.25">
      <c r="A18" s="1"/>
      <c r="B18" s="31" t="s">
        <v>138</v>
      </c>
      <c r="C18" s="32" t="s">
        <v>139</v>
      </c>
      <c r="D18" s="31" t="s">
        <v>140</v>
      </c>
      <c r="E18" s="32" t="s">
        <v>141</v>
      </c>
      <c r="F18" s="31" t="s">
        <v>133</v>
      </c>
      <c r="G18" s="31" t="s">
        <v>128</v>
      </c>
      <c r="H18" s="31" t="s">
        <v>109</v>
      </c>
      <c r="I18" s="31" t="s">
        <v>110</v>
      </c>
      <c r="J18" s="31" t="s">
        <v>122</v>
      </c>
      <c r="K18" s="34">
        <v>0</v>
      </c>
      <c r="L18" s="34">
        <v>2024</v>
      </c>
      <c r="M18" s="35">
        <v>0</v>
      </c>
      <c r="N18" s="35">
        <v>0</v>
      </c>
      <c r="O18" s="147">
        <v>0</v>
      </c>
      <c r="P18" s="35">
        <v>100</v>
      </c>
      <c r="Q18" s="19">
        <f t="shared" si="0"/>
        <v>100</v>
      </c>
      <c r="R18" s="35">
        <v>0</v>
      </c>
      <c r="S18" s="35">
        <v>0</v>
      </c>
      <c r="T18" s="12">
        <v>0</v>
      </c>
      <c r="U18" s="20"/>
      <c r="V18" s="21">
        <f t="shared" si="1"/>
        <v>0</v>
      </c>
      <c r="W18" s="14">
        <f t="shared" ref="W18:Z18" si="9">M18-R18</f>
        <v>0</v>
      </c>
      <c r="X18" s="14">
        <f t="shared" si="9"/>
        <v>0</v>
      </c>
      <c r="Y18" s="14">
        <f t="shared" si="9"/>
        <v>0</v>
      </c>
      <c r="Z18" s="14">
        <f t="shared" si="9"/>
        <v>100</v>
      </c>
      <c r="AA18" s="14">
        <f t="shared" si="3"/>
        <v>100</v>
      </c>
      <c r="AB18" s="17"/>
      <c r="AC18" s="2"/>
    </row>
    <row r="19" spans="1:29" ht="90" x14ac:dyDescent="0.25">
      <c r="A19" s="1"/>
      <c r="B19" s="31" t="s">
        <v>142</v>
      </c>
      <c r="C19" s="32" t="s">
        <v>143</v>
      </c>
      <c r="D19" s="31" t="s">
        <v>144</v>
      </c>
      <c r="E19" s="32" t="s">
        <v>145</v>
      </c>
      <c r="F19" s="31" t="s">
        <v>133</v>
      </c>
      <c r="G19" s="31" t="s">
        <v>128</v>
      </c>
      <c r="H19" s="31" t="s">
        <v>109</v>
      </c>
      <c r="I19" s="31" t="s">
        <v>146</v>
      </c>
      <c r="J19" s="31" t="s">
        <v>122</v>
      </c>
      <c r="K19" s="34">
        <v>100</v>
      </c>
      <c r="L19" s="34">
        <v>2024</v>
      </c>
      <c r="M19" s="35">
        <v>0</v>
      </c>
      <c r="N19" s="35">
        <v>50</v>
      </c>
      <c r="O19" s="147">
        <v>0</v>
      </c>
      <c r="P19" s="35">
        <v>50</v>
      </c>
      <c r="Q19" s="19">
        <f t="shared" si="0"/>
        <v>100</v>
      </c>
      <c r="R19" s="35">
        <v>0</v>
      </c>
      <c r="S19" s="35">
        <v>50</v>
      </c>
      <c r="T19" s="12">
        <v>0</v>
      </c>
      <c r="U19" s="20"/>
      <c r="V19" s="21">
        <f t="shared" si="1"/>
        <v>50</v>
      </c>
      <c r="W19" s="14">
        <f t="shared" ref="W19:Z19" si="10">M19-R19</f>
        <v>0</v>
      </c>
      <c r="X19" s="14">
        <f t="shared" si="10"/>
        <v>0</v>
      </c>
      <c r="Y19" s="14">
        <f t="shared" si="10"/>
        <v>0</v>
      </c>
      <c r="Z19" s="14">
        <f t="shared" si="10"/>
        <v>50</v>
      </c>
      <c r="AA19" s="14">
        <f t="shared" si="3"/>
        <v>50</v>
      </c>
      <c r="AB19" s="17"/>
      <c r="AC19" s="2"/>
    </row>
    <row r="20" spans="1:29" ht="180" x14ac:dyDescent="0.25">
      <c r="A20" s="1"/>
      <c r="B20" s="31" t="s">
        <v>147</v>
      </c>
      <c r="C20" s="32" t="s">
        <v>148</v>
      </c>
      <c r="D20" s="32" t="s">
        <v>149</v>
      </c>
      <c r="E20" s="32" t="s">
        <v>150</v>
      </c>
      <c r="F20" s="31" t="s">
        <v>133</v>
      </c>
      <c r="G20" s="31" t="s">
        <v>128</v>
      </c>
      <c r="H20" s="31" t="s">
        <v>109</v>
      </c>
      <c r="I20" s="31" t="s">
        <v>151</v>
      </c>
      <c r="J20" s="31" t="s">
        <v>122</v>
      </c>
      <c r="K20" s="34">
        <v>100</v>
      </c>
      <c r="L20" s="34">
        <v>2024</v>
      </c>
      <c r="M20" s="35">
        <v>25</v>
      </c>
      <c r="N20" s="35">
        <v>25</v>
      </c>
      <c r="O20" s="147">
        <v>25</v>
      </c>
      <c r="P20" s="35">
        <v>25</v>
      </c>
      <c r="Q20" s="19">
        <f t="shared" si="0"/>
        <v>100</v>
      </c>
      <c r="R20" s="35">
        <v>25</v>
      </c>
      <c r="S20" s="35">
        <v>25</v>
      </c>
      <c r="T20" s="12">
        <v>25</v>
      </c>
      <c r="U20" s="20"/>
      <c r="V20" s="21">
        <f t="shared" si="1"/>
        <v>75</v>
      </c>
      <c r="W20" s="14">
        <f t="shared" ref="W20:Z20" si="11">M20-R20</f>
        <v>0</v>
      </c>
      <c r="X20" s="14">
        <f t="shared" si="11"/>
        <v>0</v>
      </c>
      <c r="Y20" s="14">
        <f t="shared" si="11"/>
        <v>0</v>
      </c>
      <c r="Z20" s="14">
        <f t="shared" si="11"/>
        <v>25</v>
      </c>
      <c r="AA20" s="14">
        <f t="shared" si="3"/>
        <v>25</v>
      </c>
      <c r="AB20" s="17" t="s">
        <v>367</v>
      </c>
      <c r="AC20" s="2"/>
    </row>
    <row r="21" spans="1:29" ht="150" x14ac:dyDescent="0.25">
      <c r="A21" s="1"/>
      <c r="B21" s="31" t="s">
        <v>155</v>
      </c>
      <c r="C21" s="32" t="s">
        <v>152</v>
      </c>
      <c r="D21" s="32" t="s">
        <v>153</v>
      </c>
      <c r="E21" s="32" t="s">
        <v>154</v>
      </c>
      <c r="F21" s="31" t="s">
        <v>133</v>
      </c>
      <c r="G21" s="31" t="s">
        <v>128</v>
      </c>
      <c r="H21" s="31" t="s">
        <v>109</v>
      </c>
      <c r="I21" s="31" t="s">
        <v>151</v>
      </c>
      <c r="J21" s="31" t="s">
        <v>122</v>
      </c>
      <c r="K21" s="34">
        <v>100</v>
      </c>
      <c r="L21" s="34">
        <v>2024</v>
      </c>
      <c r="M21" s="35">
        <v>25</v>
      </c>
      <c r="N21" s="35">
        <v>25</v>
      </c>
      <c r="O21" s="147">
        <v>25</v>
      </c>
      <c r="P21" s="35">
        <v>25</v>
      </c>
      <c r="Q21" s="19">
        <f t="shared" si="0"/>
        <v>100</v>
      </c>
      <c r="R21" s="35">
        <v>25</v>
      </c>
      <c r="S21" s="35">
        <v>25</v>
      </c>
      <c r="T21" s="12">
        <v>25</v>
      </c>
      <c r="U21" s="20"/>
      <c r="V21" s="21">
        <f t="shared" si="1"/>
        <v>75</v>
      </c>
      <c r="W21" s="14">
        <f t="shared" ref="W21:Z21" si="12">M21-R21</f>
        <v>0</v>
      </c>
      <c r="X21" s="14">
        <f t="shared" si="12"/>
        <v>0</v>
      </c>
      <c r="Y21" s="14">
        <f t="shared" si="12"/>
        <v>0</v>
      </c>
      <c r="Z21" s="14">
        <f t="shared" si="12"/>
        <v>25</v>
      </c>
      <c r="AA21" s="14">
        <f t="shared" si="3"/>
        <v>25</v>
      </c>
      <c r="AB21" s="17" t="s">
        <v>367</v>
      </c>
      <c r="AC21" s="2"/>
    </row>
    <row r="22" spans="1:29" ht="195" x14ac:dyDescent="0.25">
      <c r="A22" s="1"/>
      <c r="B22" s="31" t="s">
        <v>156</v>
      </c>
      <c r="C22" s="32" t="s">
        <v>157</v>
      </c>
      <c r="D22" s="31" t="s">
        <v>158</v>
      </c>
      <c r="E22" s="31" t="s">
        <v>159</v>
      </c>
      <c r="F22" s="31" t="s">
        <v>133</v>
      </c>
      <c r="G22" s="31" t="s">
        <v>128</v>
      </c>
      <c r="H22" s="31" t="s">
        <v>109</v>
      </c>
      <c r="I22" s="31" t="s">
        <v>146</v>
      </c>
      <c r="J22" s="31" t="s">
        <v>122</v>
      </c>
      <c r="K22" s="34">
        <v>100</v>
      </c>
      <c r="L22" s="34">
        <v>2024</v>
      </c>
      <c r="M22" s="35">
        <v>0</v>
      </c>
      <c r="N22" s="35">
        <v>25</v>
      </c>
      <c r="O22" s="147">
        <v>0</v>
      </c>
      <c r="P22" s="35">
        <v>75</v>
      </c>
      <c r="Q22" s="19">
        <f t="shared" si="0"/>
        <v>100</v>
      </c>
      <c r="R22" s="35">
        <v>0</v>
      </c>
      <c r="S22" s="35">
        <v>0</v>
      </c>
      <c r="T22" s="12">
        <v>42</v>
      </c>
      <c r="U22" s="20"/>
      <c r="V22" s="21">
        <f t="shared" si="1"/>
        <v>42</v>
      </c>
      <c r="W22" s="14">
        <f t="shared" ref="W22:Z22" si="13">M22-R22</f>
        <v>0</v>
      </c>
      <c r="X22" s="14">
        <f t="shared" si="13"/>
        <v>25</v>
      </c>
      <c r="Y22" s="14">
        <f t="shared" si="13"/>
        <v>-42</v>
      </c>
      <c r="Z22" s="14">
        <f t="shared" si="13"/>
        <v>75</v>
      </c>
      <c r="AA22" s="14">
        <f t="shared" si="3"/>
        <v>58</v>
      </c>
      <c r="AB22" s="17" t="s">
        <v>367</v>
      </c>
      <c r="AC22" s="2"/>
    </row>
    <row r="23" spans="1:29" ht="150" x14ac:dyDescent="0.25">
      <c r="A23" s="22"/>
      <c r="B23" s="32" t="s">
        <v>160</v>
      </c>
      <c r="C23" s="32" t="s">
        <v>161</v>
      </c>
      <c r="D23" s="32" t="s">
        <v>162</v>
      </c>
      <c r="E23" s="32" t="s">
        <v>163</v>
      </c>
      <c r="F23" s="32" t="s">
        <v>133</v>
      </c>
      <c r="G23" s="32" t="s">
        <v>128</v>
      </c>
      <c r="H23" s="32" t="s">
        <v>109</v>
      </c>
      <c r="I23" s="32" t="s">
        <v>151</v>
      </c>
      <c r="J23" s="32" t="s">
        <v>122</v>
      </c>
      <c r="K23" s="37">
        <v>100</v>
      </c>
      <c r="L23" s="37">
        <v>2024</v>
      </c>
      <c r="M23" s="38">
        <v>0</v>
      </c>
      <c r="N23" s="38">
        <v>25</v>
      </c>
      <c r="O23" s="148">
        <v>25</v>
      </c>
      <c r="P23" s="38">
        <v>50</v>
      </c>
      <c r="Q23" s="19">
        <f t="shared" si="0"/>
        <v>100</v>
      </c>
      <c r="R23" s="38">
        <v>0</v>
      </c>
      <c r="S23" s="38">
        <v>0</v>
      </c>
      <c r="T23" s="12">
        <v>75</v>
      </c>
      <c r="U23" s="23"/>
      <c r="V23" s="21">
        <f t="shared" si="1"/>
        <v>75</v>
      </c>
      <c r="W23" s="14">
        <f t="shared" ref="W23:Z23" si="14">M23-R23</f>
        <v>0</v>
      </c>
      <c r="X23" s="14">
        <f t="shared" si="14"/>
        <v>25</v>
      </c>
      <c r="Y23" s="14">
        <f t="shared" si="14"/>
        <v>-50</v>
      </c>
      <c r="Z23" s="14">
        <f t="shared" si="14"/>
        <v>50</v>
      </c>
      <c r="AA23" s="14">
        <f t="shared" si="3"/>
        <v>25</v>
      </c>
      <c r="AB23" s="17" t="s">
        <v>367</v>
      </c>
      <c r="AC23" s="24"/>
    </row>
    <row r="24" spans="1:29" ht="150" x14ac:dyDescent="0.25">
      <c r="A24" s="1"/>
      <c r="B24" s="32" t="s">
        <v>164</v>
      </c>
      <c r="C24" s="32" t="s">
        <v>165</v>
      </c>
      <c r="D24" s="31" t="s">
        <v>166</v>
      </c>
      <c r="E24" s="32" t="s">
        <v>167</v>
      </c>
      <c r="F24" s="31" t="s">
        <v>133</v>
      </c>
      <c r="G24" s="31" t="s">
        <v>128</v>
      </c>
      <c r="H24" s="31" t="s">
        <v>109</v>
      </c>
      <c r="I24" s="31" t="s">
        <v>151</v>
      </c>
      <c r="J24" s="31" t="s">
        <v>122</v>
      </c>
      <c r="K24" s="34">
        <v>100</v>
      </c>
      <c r="L24" s="34">
        <v>2024</v>
      </c>
      <c r="M24" s="35">
        <v>0</v>
      </c>
      <c r="N24" s="35">
        <v>25</v>
      </c>
      <c r="O24" s="147">
        <v>25</v>
      </c>
      <c r="P24" s="35">
        <v>50</v>
      </c>
      <c r="Q24" s="19">
        <f t="shared" si="0"/>
        <v>100</v>
      </c>
      <c r="R24" s="35">
        <v>0</v>
      </c>
      <c r="S24" s="35">
        <v>0</v>
      </c>
      <c r="T24" s="12">
        <v>25</v>
      </c>
      <c r="U24" s="20"/>
      <c r="V24" s="21">
        <f t="shared" si="1"/>
        <v>25</v>
      </c>
      <c r="W24" s="14">
        <f t="shared" ref="W24:Z40" si="15">M24-R24</f>
        <v>0</v>
      </c>
      <c r="X24" s="14">
        <f t="shared" si="15"/>
        <v>25</v>
      </c>
      <c r="Y24" s="14">
        <f t="shared" si="15"/>
        <v>0</v>
      </c>
      <c r="Z24" s="14">
        <f t="shared" si="15"/>
        <v>50</v>
      </c>
      <c r="AA24" s="14">
        <f t="shared" si="3"/>
        <v>75</v>
      </c>
      <c r="AB24" s="17" t="s">
        <v>367</v>
      </c>
      <c r="AC24" s="2"/>
    </row>
    <row r="25" spans="1:29" ht="120" x14ac:dyDescent="0.25">
      <c r="A25" s="39"/>
      <c r="B25" s="32" t="s">
        <v>168</v>
      </c>
      <c r="C25" s="32" t="s">
        <v>169</v>
      </c>
      <c r="D25" s="31" t="s">
        <v>170</v>
      </c>
      <c r="E25" s="32" t="s">
        <v>171</v>
      </c>
      <c r="F25" s="31" t="s">
        <v>133</v>
      </c>
      <c r="G25" s="31" t="s">
        <v>128</v>
      </c>
      <c r="H25" s="31" t="s">
        <v>109</v>
      </c>
      <c r="I25" s="31" t="s">
        <v>151</v>
      </c>
      <c r="J25" s="31" t="s">
        <v>122</v>
      </c>
      <c r="K25" s="34">
        <v>100</v>
      </c>
      <c r="L25" s="34">
        <v>2024</v>
      </c>
      <c r="M25" s="35">
        <v>0</v>
      </c>
      <c r="N25" s="35">
        <v>0</v>
      </c>
      <c r="O25" s="147">
        <v>25</v>
      </c>
      <c r="P25" s="35">
        <v>75</v>
      </c>
      <c r="Q25" s="19">
        <f t="shared" si="0"/>
        <v>100</v>
      </c>
      <c r="R25" s="35">
        <v>0</v>
      </c>
      <c r="S25" s="35">
        <v>0</v>
      </c>
      <c r="T25" s="12">
        <v>25</v>
      </c>
      <c r="U25" s="20"/>
      <c r="V25" s="21"/>
      <c r="W25" s="14">
        <f t="shared" si="15"/>
        <v>0</v>
      </c>
      <c r="X25" s="14">
        <f t="shared" si="15"/>
        <v>0</v>
      </c>
      <c r="Y25" s="14">
        <f t="shared" si="15"/>
        <v>0</v>
      </c>
      <c r="Z25" s="14">
        <f t="shared" si="15"/>
        <v>75</v>
      </c>
      <c r="AA25" s="14">
        <f t="shared" si="3"/>
        <v>75</v>
      </c>
      <c r="AB25" s="17" t="s">
        <v>367</v>
      </c>
      <c r="AC25" s="2"/>
    </row>
    <row r="26" spans="1:29" ht="120" x14ac:dyDescent="0.25">
      <c r="A26" s="39"/>
      <c r="B26" s="31" t="s">
        <v>172</v>
      </c>
      <c r="C26" s="32" t="s">
        <v>173</v>
      </c>
      <c r="D26" s="32" t="s">
        <v>174</v>
      </c>
      <c r="E26" s="32" t="s">
        <v>175</v>
      </c>
      <c r="F26" s="31" t="s">
        <v>133</v>
      </c>
      <c r="G26" s="31" t="s">
        <v>128</v>
      </c>
      <c r="H26" s="31" t="s">
        <v>109</v>
      </c>
      <c r="I26" s="31" t="s">
        <v>146</v>
      </c>
      <c r="J26" s="31" t="s">
        <v>122</v>
      </c>
      <c r="K26" s="34">
        <v>100</v>
      </c>
      <c r="L26" s="34">
        <v>2024</v>
      </c>
      <c r="M26" s="35">
        <v>0</v>
      </c>
      <c r="N26" s="35">
        <v>25</v>
      </c>
      <c r="O26" s="147">
        <v>0</v>
      </c>
      <c r="P26" s="35">
        <v>75</v>
      </c>
      <c r="Q26" s="19">
        <f t="shared" si="0"/>
        <v>100</v>
      </c>
      <c r="R26" s="35">
        <v>0</v>
      </c>
      <c r="S26" s="35">
        <v>25</v>
      </c>
      <c r="T26" s="12">
        <v>0</v>
      </c>
      <c r="U26" s="20"/>
      <c r="V26" s="21"/>
      <c r="W26" s="14">
        <f t="shared" si="15"/>
        <v>0</v>
      </c>
      <c r="X26" s="14">
        <f t="shared" si="15"/>
        <v>0</v>
      </c>
      <c r="Y26" s="14">
        <f t="shared" si="15"/>
        <v>0</v>
      </c>
      <c r="Z26" s="14">
        <f t="shared" si="15"/>
        <v>75</v>
      </c>
      <c r="AA26" s="14">
        <f t="shared" si="3"/>
        <v>75</v>
      </c>
      <c r="AB26" s="17"/>
      <c r="AC26" s="2"/>
    </row>
    <row r="27" spans="1:29" ht="105" x14ac:dyDescent="0.25">
      <c r="A27" s="39"/>
      <c r="B27" s="32" t="s">
        <v>176</v>
      </c>
      <c r="C27" s="32" t="s">
        <v>177</v>
      </c>
      <c r="D27" s="31" t="s">
        <v>178</v>
      </c>
      <c r="E27" s="32" t="s">
        <v>179</v>
      </c>
      <c r="F27" s="31" t="s">
        <v>133</v>
      </c>
      <c r="G27" s="31" t="s">
        <v>128</v>
      </c>
      <c r="H27" s="31" t="s">
        <v>109</v>
      </c>
      <c r="I27" s="31" t="s">
        <v>151</v>
      </c>
      <c r="J27" s="31" t="s">
        <v>122</v>
      </c>
      <c r="K27" s="34">
        <v>100</v>
      </c>
      <c r="L27" s="34">
        <v>2024</v>
      </c>
      <c r="M27" s="35">
        <v>0</v>
      </c>
      <c r="N27" s="35">
        <v>25</v>
      </c>
      <c r="O27" s="147">
        <v>25</v>
      </c>
      <c r="P27" s="35">
        <v>50</v>
      </c>
      <c r="Q27" s="19">
        <f t="shared" si="0"/>
        <v>100</v>
      </c>
      <c r="R27" s="35">
        <v>0</v>
      </c>
      <c r="S27" s="35">
        <v>25</v>
      </c>
      <c r="T27" s="12">
        <v>75</v>
      </c>
      <c r="U27" s="20"/>
      <c r="V27" s="21"/>
      <c r="W27" s="14">
        <f t="shared" si="15"/>
        <v>0</v>
      </c>
      <c r="X27" s="14">
        <f t="shared" si="15"/>
        <v>0</v>
      </c>
      <c r="Y27" s="14">
        <f t="shared" si="15"/>
        <v>-50</v>
      </c>
      <c r="Z27" s="14">
        <f t="shared" si="15"/>
        <v>50</v>
      </c>
      <c r="AA27" s="14">
        <f t="shared" si="3"/>
        <v>0</v>
      </c>
      <c r="AB27" s="17" t="s">
        <v>367</v>
      </c>
      <c r="AC27" s="2"/>
    </row>
    <row r="28" spans="1:29" ht="165" x14ac:dyDescent="0.25">
      <c r="A28" s="39"/>
      <c r="B28" s="32" t="s">
        <v>180</v>
      </c>
      <c r="C28" s="32" t="s">
        <v>181</v>
      </c>
      <c r="D28" s="32" t="s">
        <v>182</v>
      </c>
      <c r="E28" s="32" t="s">
        <v>183</v>
      </c>
      <c r="F28" s="31" t="s">
        <v>133</v>
      </c>
      <c r="G28" s="31" t="s">
        <v>128</v>
      </c>
      <c r="H28" s="31" t="s">
        <v>109</v>
      </c>
      <c r="I28" s="31" t="s">
        <v>151</v>
      </c>
      <c r="J28" s="31" t="s">
        <v>122</v>
      </c>
      <c r="K28" s="34">
        <v>100</v>
      </c>
      <c r="L28" s="34">
        <v>2024</v>
      </c>
      <c r="M28" s="35">
        <v>0</v>
      </c>
      <c r="N28" s="35">
        <v>25</v>
      </c>
      <c r="O28" s="147">
        <v>25</v>
      </c>
      <c r="P28" s="35">
        <v>50</v>
      </c>
      <c r="Q28" s="19">
        <f t="shared" si="0"/>
        <v>100</v>
      </c>
      <c r="R28" s="35">
        <v>0</v>
      </c>
      <c r="S28" s="35">
        <v>25</v>
      </c>
      <c r="T28" s="12">
        <v>75</v>
      </c>
      <c r="U28" s="20"/>
      <c r="V28" s="21"/>
      <c r="W28" s="14">
        <f t="shared" si="15"/>
        <v>0</v>
      </c>
      <c r="X28" s="14">
        <f t="shared" si="15"/>
        <v>0</v>
      </c>
      <c r="Y28" s="14">
        <f t="shared" si="15"/>
        <v>-50</v>
      </c>
      <c r="Z28" s="14">
        <f t="shared" si="15"/>
        <v>50</v>
      </c>
      <c r="AA28" s="14">
        <f t="shared" si="3"/>
        <v>0</v>
      </c>
      <c r="AB28" s="17" t="s">
        <v>367</v>
      </c>
      <c r="AC28" s="2"/>
    </row>
    <row r="29" spans="1:29" ht="150" x14ac:dyDescent="0.25">
      <c r="A29" s="39"/>
      <c r="B29" s="32" t="s">
        <v>184</v>
      </c>
      <c r="C29" s="32" t="s">
        <v>185</v>
      </c>
      <c r="D29" s="32" t="s">
        <v>186</v>
      </c>
      <c r="E29" s="32" t="s">
        <v>187</v>
      </c>
      <c r="F29" s="31" t="s">
        <v>133</v>
      </c>
      <c r="G29" s="31" t="s">
        <v>128</v>
      </c>
      <c r="H29" s="31" t="s">
        <v>109</v>
      </c>
      <c r="I29" s="31" t="s">
        <v>151</v>
      </c>
      <c r="J29" s="31" t="s">
        <v>122</v>
      </c>
      <c r="K29" s="34">
        <v>100</v>
      </c>
      <c r="L29" s="34">
        <v>2024</v>
      </c>
      <c r="M29" s="18">
        <v>0</v>
      </c>
      <c r="N29" s="18">
        <v>0</v>
      </c>
      <c r="O29" s="149">
        <v>25</v>
      </c>
      <c r="P29" s="18">
        <v>75</v>
      </c>
      <c r="Q29" s="19">
        <f t="shared" si="0"/>
        <v>100</v>
      </c>
      <c r="R29" s="18">
        <v>0</v>
      </c>
      <c r="S29" s="18">
        <v>0</v>
      </c>
      <c r="T29" s="12">
        <v>25</v>
      </c>
      <c r="U29" s="20"/>
      <c r="V29" s="21"/>
      <c r="W29" s="14">
        <f t="shared" si="15"/>
        <v>0</v>
      </c>
      <c r="X29" s="14">
        <f t="shared" si="15"/>
        <v>0</v>
      </c>
      <c r="Y29" s="14">
        <f t="shared" si="15"/>
        <v>0</v>
      </c>
      <c r="Z29" s="14">
        <f t="shared" si="15"/>
        <v>75</v>
      </c>
      <c r="AA29" s="14">
        <f t="shared" si="3"/>
        <v>75</v>
      </c>
      <c r="AB29" s="17" t="s">
        <v>367</v>
      </c>
      <c r="AC29" s="2"/>
    </row>
    <row r="30" spans="1:29" ht="180" x14ac:dyDescent="0.25">
      <c r="A30" s="39"/>
      <c r="B30" s="31" t="s">
        <v>188</v>
      </c>
      <c r="C30" s="32" t="s">
        <v>189</v>
      </c>
      <c r="D30" s="32" t="s">
        <v>190</v>
      </c>
      <c r="E30" s="32" t="s">
        <v>191</v>
      </c>
      <c r="F30" s="31" t="s">
        <v>133</v>
      </c>
      <c r="G30" s="31" t="s">
        <v>128</v>
      </c>
      <c r="H30" s="31" t="s">
        <v>109</v>
      </c>
      <c r="I30" s="31" t="s">
        <v>146</v>
      </c>
      <c r="J30" s="31" t="s">
        <v>122</v>
      </c>
      <c r="K30" s="34">
        <v>100</v>
      </c>
      <c r="L30" s="34">
        <v>2024</v>
      </c>
      <c r="M30" s="18">
        <v>0</v>
      </c>
      <c r="N30" s="18">
        <v>33.33</v>
      </c>
      <c r="O30" s="149">
        <v>0</v>
      </c>
      <c r="P30" s="18">
        <v>67</v>
      </c>
      <c r="Q30" s="19">
        <f t="shared" si="0"/>
        <v>100.33</v>
      </c>
      <c r="R30" s="18">
        <v>0</v>
      </c>
      <c r="S30" s="18">
        <v>0</v>
      </c>
      <c r="T30" s="12">
        <v>33</v>
      </c>
      <c r="U30" s="20"/>
      <c r="V30" s="21"/>
      <c r="W30" s="14">
        <f t="shared" si="15"/>
        <v>0</v>
      </c>
      <c r="X30" s="14">
        <f t="shared" si="15"/>
        <v>33.33</v>
      </c>
      <c r="Y30" s="14">
        <f t="shared" si="15"/>
        <v>-33</v>
      </c>
      <c r="Z30" s="14">
        <f t="shared" si="15"/>
        <v>67</v>
      </c>
      <c r="AA30" s="14">
        <f t="shared" si="3"/>
        <v>67.33</v>
      </c>
      <c r="AB30" s="17" t="s">
        <v>368</v>
      </c>
      <c r="AC30" s="2"/>
    </row>
    <row r="31" spans="1:29" ht="150" x14ac:dyDescent="0.25">
      <c r="A31" s="39"/>
      <c r="B31" s="32" t="s">
        <v>192</v>
      </c>
      <c r="C31" s="32" t="s">
        <v>193</v>
      </c>
      <c r="D31" s="32" t="s">
        <v>194</v>
      </c>
      <c r="E31" s="32" t="s">
        <v>195</v>
      </c>
      <c r="F31" s="31" t="s">
        <v>133</v>
      </c>
      <c r="G31" s="31" t="s">
        <v>128</v>
      </c>
      <c r="H31" s="31" t="s">
        <v>109</v>
      </c>
      <c r="I31" s="31" t="s">
        <v>151</v>
      </c>
      <c r="J31" s="31" t="s">
        <v>122</v>
      </c>
      <c r="K31" s="34">
        <v>100</v>
      </c>
      <c r="L31" s="34">
        <v>2024</v>
      </c>
      <c r="M31" s="18">
        <v>0</v>
      </c>
      <c r="N31" s="18">
        <v>33</v>
      </c>
      <c r="O31" s="149">
        <v>33</v>
      </c>
      <c r="P31" s="18">
        <v>34</v>
      </c>
      <c r="Q31" s="19">
        <f t="shared" si="0"/>
        <v>100</v>
      </c>
      <c r="R31" s="18">
        <v>0</v>
      </c>
      <c r="S31" s="18">
        <v>0</v>
      </c>
      <c r="T31" s="12">
        <v>66</v>
      </c>
      <c r="U31" s="20"/>
      <c r="V31" s="21"/>
      <c r="W31" s="14">
        <f t="shared" si="15"/>
        <v>0</v>
      </c>
      <c r="X31" s="14">
        <f t="shared" si="15"/>
        <v>33</v>
      </c>
      <c r="Y31" s="14">
        <f t="shared" si="15"/>
        <v>-33</v>
      </c>
      <c r="Z31" s="14">
        <f t="shared" si="15"/>
        <v>34</v>
      </c>
      <c r="AA31" s="14">
        <f t="shared" si="3"/>
        <v>34</v>
      </c>
      <c r="AB31" s="17" t="s">
        <v>368</v>
      </c>
      <c r="AC31" s="2"/>
    </row>
    <row r="32" spans="1:29" ht="150" x14ac:dyDescent="0.25">
      <c r="A32" s="39"/>
      <c r="B32" s="32" t="s">
        <v>196</v>
      </c>
      <c r="C32" s="32" t="s">
        <v>197</v>
      </c>
      <c r="D32" s="32" t="s">
        <v>198</v>
      </c>
      <c r="E32" s="32" t="s">
        <v>199</v>
      </c>
      <c r="F32" s="31" t="s">
        <v>133</v>
      </c>
      <c r="G32" s="31" t="s">
        <v>128</v>
      </c>
      <c r="H32" s="31" t="s">
        <v>109</v>
      </c>
      <c r="I32" s="31" t="s">
        <v>151</v>
      </c>
      <c r="J32" s="31" t="s">
        <v>122</v>
      </c>
      <c r="K32" s="34">
        <v>100</v>
      </c>
      <c r="L32" s="34">
        <v>2024</v>
      </c>
      <c r="M32" s="18">
        <v>0</v>
      </c>
      <c r="N32" s="18">
        <v>33</v>
      </c>
      <c r="O32" s="149">
        <v>33</v>
      </c>
      <c r="P32" s="18">
        <v>34</v>
      </c>
      <c r="Q32" s="19">
        <f t="shared" si="0"/>
        <v>100</v>
      </c>
      <c r="R32" s="18">
        <v>0</v>
      </c>
      <c r="S32" s="18">
        <v>0</v>
      </c>
      <c r="T32" s="12">
        <v>66</v>
      </c>
      <c r="U32" s="20"/>
      <c r="V32" s="21"/>
      <c r="W32" s="14">
        <f t="shared" si="15"/>
        <v>0</v>
      </c>
      <c r="X32" s="14">
        <f t="shared" si="15"/>
        <v>33</v>
      </c>
      <c r="Y32" s="14">
        <f t="shared" si="15"/>
        <v>-33</v>
      </c>
      <c r="Z32" s="14">
        <f t="shared" si="15"/>
        <v>34</v>
      </c>
      <c r="AA32" s="14">
        <f t="shared" si="3"/>
        <v>34</v>
      </c>
      <c r="AB32" s="17" t="s">
        <v>368</v>
      </c>
      <c r="AC32" s="2"/>
    </row>
    <row r="33" spans="1:29" ht="285" x14ac:dyDescent="0.25">
      <c r="A33" s="39"/>
      <c r="B33" s="32" t="s">
        <v>200</v>
      </c>
      <c r="C33" s="32" t="s">
        <v>201</v>
      </c>
      <c r="D33" s="32" t="s">
        <v>202</v>
      </c>
      <c r="E33" s="32" t="s">
        <v>203</v>
      </c>
      <c r="F33" s="31" t="s">
        <v>133</v>
      </c>
      <c r="G33" s="31" t="s">
        <v>128</v>
      </c>
      <c r="H33" s="31" t="s">
        <v>109</v>
      </c>
      <c r="I33" s="31" t="s">
        <v>151</v>
      </c>
      <c r="J33" s="31" t="s">
        <v>122</v>
      </c>
      <c r="K33" s="40">
        <v>100</v>
      </c>
      <c r="L33" s="40">
        <v>2024</v>
      </c>
      <c r="M33" s="18">
        <v>0</v>
      </c>
      <c r="N33" s="18">
        <v>33</v>
      </c>
      <c r="O33" s="149">
        <v>33</v>
      </c>
      <c r="P33" s="18">
        <v>34</v>
      </c>
      <c r="Q33" s="19">
        <f t="shared" si="0"/>
        <v>100</v>
      </c>
      <c r="R33" s="18">
        <v>0</v>
      </c>
      <c r="S33" s="18">
        <v>0</v>
      </c>
      <c r="T33" s="12">
        <v>0</v>
      </c>
      <c r="U33" s="20"/>
      <c r="V33" s="21"/>
      <c r="W33" s="14">
        <f t="shared" si="15"/>
        <v>0</v>
      </c>
      <c r="X33" s="14">
        <f t="shared" si="15"/>
        <v>33</v>
      </c>
      <c r="Y33" s="14">
        <f t="shared" si="15"/>
        <v>33</v>
      </c>
      <c r="Z33" s="14">
        <f t="shared" si="15"/>
        <v>34</v>
      </c>
      <c r="AA33" s="14">
        <f t="shared" si="3"/>
        <v>100</v>
      </c>
      <c r="AB33" s="17"/>
      <c r="AC33" s="2"/>
    </row>
    <row r="34" spans="1:29" ht="285" x14ac:dyDescent="0.25">
      <c r="A34" s="39"/>
      <c r="B34" s="32" t="s">
        <v>204</v>
      </c>
      <c r="C34" s="32" t="s">
        <v>205</v>
      </c>
      <c r="D34" s="32" t="s">
        <v>206</v>
      </c>
      <c r="E34" s="32" t="s">
        <v>203</v>
      </c>
      <c r="F34" s="31" t="s">
        <v>133</v>
      </c>
      <c r="G34" s="31" t="s">
        <v>128</v>
      </c>
      <c r="H34" s="31" t="s">
        <v>109</v>
      </c>
      <c r="I34" s="31" t="s">
        <v>151</v>
      </c>
      <c r="J34" s="31" t="s">
        <v>122</v>
      </c>
      <c r="K34" s="34">
        <v>100</v>
      </c>
      <c r="L34" s="34">
        <v>2024</v>
      </c>
      <c r="M34" s="18">
        <v>0</v>
      </c>
      <c r="N34" s="18">
        <v>33</v>
      </c>
      <c r="O34" s="149">
        <v>33</v>
      </c>
      <c r="P34" s="18">
        <v>34</v>
      </c>
      <c r="Q34" s="19">
        <f t="shared" si="0"/>
        <v>100</v>
      </c>
      <c r="R34" s="18">
        <v>0</v>
      </c>
      <c r="S34" s="18">
        <v>0</v>
      </c>
      <c r="T34" s="12">
        <v>0</v>
      </c>
      <c r="U34" s="20"/>
      <c r="V34" s="21"/>
      <c r="W34" s="14">
        <f t="shared" si="15"/>
        <v>0</v>
      </c>
      <c r="X34" s="14">
        <f t="shared" si="15"/>
        <v>33</v>
      </c>
      <c r="Y34" s="14">
        <f t="shared" si="15"/>
        <v>33</v>
      </c>
      <c r="Z34" s="14">
        <f t="shared" si="15"/>
        <v>34</v>
      </c>
      <c r="AA34" s="14">
        <f t="shared" si="3"/>
        <v>100</v>
      </c>
      <c r="AB34" s="17"/>
      <c r="AC34" s="2"/>
    </row>
    <row r="35" spans="1:29" ht="180" x14ac:dyDescent="0.25">
      <c r="A35" s="39"/>
      <c r="B35" s="31" t="s">
        <v>207</v>
      </c>
      <c r="C35" s="32" t="s">
        <v>208</v>
      </c>
      <c r="D35" s="32" t="s">
        <v>209</v>
      </c>
      <c r="E35" s="32" t="s">
        <v>210</v>
      </c>
      <c r="F35" s="31" t="s">
        <v>133</v>
      </c>
      <c r="G35" s="31" t="s">
        <v>128</v>
      </c>
      <c r="H35" s="31" t="s">
        <v>109</v>
      </c>
      <c r="I35" s="31" t="s">
        <v>146</v>
      </c>
      <c r="J35" s="31" t="s">
        <v>122</v>
      </c>
      <c r="K35" s="34">
        <v>0</v>
      </c>
      <c r="L35" s="34">
        <v>2024</v>
      </c>
      <c r="M35" s="18">
        <v>0</v>
      </c>
      <c r="N35" s="18">
        <v>50</v>
      </c>
      <c r="O35" s="149">
        <v>0</v>
      </c>
      <c r="P35" s="18">
        <v>50</v>
      </c>
      <c r="Q35" s="19">
        <f t="shared" si="0"/>
        <v>100</v>
      </c>
      <c r="R35" s="18">
        <v>0</v>
      </c>
      <c r="S35" s="18">
        <v>0</v>
      </c>
      <c r="T35" s="12">
        <v>50</v>
      </c>
      <c r="U35" s="20"/>
      <c r="V35" s="21"/>
      <c r="W35" s="14">
        <f t="shared" si="15"/>
        <v>0</v>
      </c>
      <c r="X35" s="14">
        <f t="shared" si="15"/>
        <v>50</v>
      </c>
      <c r="Y35" s="14">
        <f t="shared" si="15"/>
        <v>-50</v>
      </c>
      <c r="Z35" s="14">
        <f t="shared" si="15"/>
        <v>50</v>
      </c>
      <c r="AA35" s="14">
        <f t="shared" si="3"/>
        <v>50</v>
      </c>
      <c r="AB35" s="17" t="s">
        <v>368</v>
      </c>
      <c r="AC35" s="2"/>
    </row>
    <row r="36" spans="1:29" ht="120" x14ac:dyDescent="0.25">
      <c r="A36" s="39"/>
      <c r="B36" s="41" t="s">
        <v>211</v>
      </c>
      <c r="C36" s="41" t="s">
        <v>212</v>
      </c>
      <c r="D36" s="41" t="s">
        <v>213</v>
      </c>
      <c r="E36" s="41" t="s">
        <v>214</v>
      </c>
      <c r="F36" s="42" t="s">
        <v>133</v>
      </c>
      <c r="G36" s="42" t="s">
        <v>128</v>
      </c>
      <c r="H36" s="42" t="s">
        <v>109</v>
      </c>
      <c r="I36" s="42" t="s">
        <v>151</v>
      </c>
      <c r="J36" s="42" t="s">
        <v>122</v>
      </c>
      <c r="K36" s="43">
        <v>100</v>
      </c>
      <c r="L36" s="43">
        <v>2024</v>
      </c>
      <c r="M36" s="18">
        <v>0</v>
      </c>
      <c r="N36" s="18">
        <v>33</v>
      </c>
      <c r="O36" s="149">
        <v>33</v>
      </c>
      <c r="P36" s="18">
        <v>34</v>
      </c>
      <c r="Q36" s="19">
        <f t="shared" si="0"/>
        <v>100</v>
      </c>
      <c r="R36" s="18">
        <v>0</v>
      </c>
      <c r="S36" s="18">
        <v>0</v>
      </c>
      <c r="T36" s="12">
        <v>0</v>
      </c>
      <c r="U36" s="20"/>
      <c r="V36" s="21"/>
      <c r="W36" s="14">
        <f t="shared" si="15"/>
        <v>0</v>
      </c>
      <c r="X36" s="14">
        <f t="shared" si="15"/>
        <v>33</v>
      </c>
      <c r="Y36" s="14">
        <f t="shared" si="15"/>
        <v>33</v>
      </c>
      <c r="Z36" s="14">
        <f t="shared" si="15"/>
        <v>34</v>
      </c>
      <c r="AA36" s="14">
        <f t="shared" si="3"/>
        <v>100</v>
      </c>
      <c r="AB36" s="17"/>
      <c r="AC36" s="2"/>
    </row>
    <row r="37" spans="1:29" ht="255" x14ac:dyDescent="0.25">
      <c r="A37" s="39"/>
      <c r="B37" s="46" t="s">
        <v>215</v>
      </c>
      <c r="C37" s="46" t="s">
        <v>216</v>
      </c>
      <c r="D37" s="46" t="s">
        <v>217</v>
      </c>
      <c r="E37" s="46" t="s">
        <v>218</v>
      </c>
      <c r="F37" s="45" t="s">
        <v>133</v>
      </c>
      <c r="G37" s="45" t="s">
        <v>128</v>
      </c>
      <c r="H37" s="45" t="s">
        <v>109</v>
      </c>
      <c r="I37" s="45" t="s">
        <v>151</v>
      </c>
      <c r="J37" s="45" t="s">
        <v>122</v>
      </c>
      <c r="K37" s="62">
        <v>100</v>
      </c>
      <c r="L37" s="62">
        <v>2024</v>
      </c>
      <c r="M37" s="63">
        <v>0</v>
      </c>
      <c r="N37" s="63">
        <v>33</v>
      </c>
      <c r="O37" s="150">
        <v>33</v>
      </c>
      <c r="P37" s="63">
        <v>34</v>
      </c>
      <c r="Q37" s="53">
        <f t="shared" si="0"/>
        <v>100</v>
      </c>
      <c r="R37" s="63">
        <v>0</v>
      </c>
      <c r="S37" s="18">
        <v>0</v>
      </c>
      <c r="T37" s="12">
        <v>0</v>
      </c>
      <c r="U37" s="54"/>
      <c r="V37" s="55"/>
      <c r="W37" s="56">
        <f t="shared" si="15"/>
        <v>0</v>
      </c>
      <c r="X37" s="56">
        <f>N37-S37</f>
        <v>33</v>
      </c>
      <c r="Y37" s="56">
        <f t="shared" si="15"/>
        <v>33</v>
      </c>
      <c r="Z37" s="56">
        <f t="shared" si="15"/>
        <v>34</v>
      </c>
      <c r="AA37" s="56">
        <f t="shared" si="3"/>
        <v>100</v>
      </c>
      <c r="AB37" s="17"/>
      <c r="AC37" s="2"/>
    </row>
    <row r="38" spans="1:29" ht="165" x14ac:dyDescent="0.25">
      <c r="A38" s="39"/>
      <c r="B38" s="64" t="s">
        <v>350</v>
      </c>
      <c r="C38" s="64" t="s">
        <v>219</v>
      </c>
      <c r="D38" s="64" t="s">
        <v>220</v>
      </c>
      <c r="E38" s="64" t="s">
        <v>221</v>
      </c>
      <c r="F38" s="50" t="s">
        <v>133</v>
      </c>
      <c r="G38" s="50" t="s">
        <v>128</v>
      </c>
      <c r="H38" s="50" t="s">
        <v>109</v>
      </c>
      <c r="I38" s="50" t="s">
        <v>151</v>
      </c>
      <c r="J38" s="50" t="s">
        <v>122</v>
      </c>
      <c r="K38" s="65">
        <v>0</v>
      </c>
      <c r="L38" s="65">
        <v>2024</v>
      </c>
      <c r="M38" s="66">
        <v>0</v>
      </c>
      <c r="N38" s="66">
        <v>100</v>
      </c>
      <c r="O38" s="151">
        <v>0</v>
      </c>
      <c r="P38" s="66">
        <v>0</v>
      </c>
      <c r="Q38" s="67">
        <f t="shared" si="0"/>
        <v>100</v>
      </c>
      <c r="R38" s="66">
        <v>0</v>
      </c>
      <c r="S38" s="18">
        <v>0</v>
      </c>
      <c r="T38" s="12">
        <v>100</v>
      </c>
      <c r="U38" s="68"/>
      <c r="V38" s="69"/>
      <c r="W38" s="70">
        <f t="shared" si="15"/>
        <v>0</v>
      </c>
      <c r="X38" s="70">
        <f>N38-S38</f>
        <v>100</v>
      </c>
      <c r="Y38" s="70">
        <f t="shared" si="15"/>
        <v>-100</v>
      </c>
      <c r="Z38" s="70">
        <f t="shared" si="15"/>
        <v>0</v>
      </c>
      <c r="AA38" s="70">
        <f t="shared" si="3"/>
        <v>0</v>
      </c>
      <c r="AB38" s="17" t="s">
        <v>368</v>
      </c>
      <c r="AC38" s="2"/>
    </row>
    <row r="39" spans="1:29" ht="210" x14ac:dyDescent="0.25">
      <c r="A39" s="39"/>
      <c r="B39" s="46" t="s">
        <v>351</v>
      </c>
      <c r="C39" s="46" t="s">
        <v>222</v>
      </c>
      <c r="D39" s="46" t="s">
        <v>223</v>
      </c>
      <c r="E39" s="46" t="s">
        <v>224</v>
      </c>
      <c r="F39" s="45" t="s">
        <v>133</v>
      </c>
      <c r="G39" s="45" t="s">
        <v>128</v>
      </c>
      <c r="H39" s="45" t="s">
        <v>109</v>
      </c>
      <c r="I39" s="45" t="s">
        <v>151</v>
      </c>
      <c r="J39" s="45" t="s">
        <v>122</v>
      </c>
      <c r="K39" s="62">
        <v>0</v>
      </c>
      <c r="L39" s="62">
        <v>2024</v>
      </c>
      <c r="M39" s="63">
        <v>0</v>
      </c>
      <c r="N39" s="63">
        <v>100</v>
      </c>
      <c r="O39" s="150">
        <v>0</v>
      </c>
      <c r="P39" s="63">
        <v>0</v>
      </c>
      <c r="Q39" s="53">
        <f t="shared" si="0"/>
        <v>100</v>
      </c>
      <c r="R39" s="63">
        <v>0</v>
      </c>
      <c r="S39" s="18">
        <v>0</v>
      </c>
      <c r="T39" s="12">
        <v>100</v>
      </c>
      <c r="U39" s="54"/>
      <c r="V39" s="55"/>
      <c r="W39" s="56">
        <f t="shared" si="15"/>
        <v>0</v>
      </c>
      <c r="X39" s="56">
        <f>N39-S39</f>
        <v>100</v>
      </c>
      <c r="Y39" s="56">
        <f t="shared" si="15"/>
        <v>-100</v>
      </c>
      <c r="Z39" s="56">
        <f t="shared" si="15"/>
        <v>0</v>
      </c>
      <c r="AA39" s="56">
        <f t="shared" si="3"/>
        <v>0</v>
      </c>
      <c r="AB39" s="17" t="s">
        <v>368</v>
      </c>
      <c r="AC39" s="2"/>
    </row>
    <row r="40" spans="1:29" ht="150" x14ac:dyDescent="0.25">
      <c r="A40" s="39"/>
      <c r="B40" s="64" t="s">
        <v>352</v>
      </c>
      <c r="C40" s="64" t="s">
        <v>225</v>
      </c>
      <c r="D40" s="64" t="s">
        <v>226</v>
      </c>
      <c r="E40" s="64" t="s">
        <v>227</v>
      </c>
      <c r="F40" s="50" t="s">
        <v>133</v>
      </c>
      <c r="G40" s="50" t="s">
        <v>128</v>
      </c>
      <c r="H40" s="50" t="s">
        <v>109</v>
      </c>
      <c r="I40" s="50" t="s">
        <v>151</v>
      </c>
      <c r="J40" s="50" t="s">
        <v>122</v>
      </c>
      <c r="K40" s="65">
        <v>100</v>
      </c>
      <c r="L40" s="65">
        <v>2024</v>
      </c>
      <c r="M40" s="66">
        <v>0</v>
      </c>
      <c r="N40" s="66">
        <v>100</v>
      </c>
      <c r="O40" s="151">
        <v>0</v>
      </c>
      <c r="P40" s="66">
        <v>0</v>
      </c>
      <c r="Q40" s="67">
        <f t="shared" si="0"/>
        <v>100</v>
      </c>
      <c r="R40" s="66">
        <v>0</v>
      </c>
      <c r="S40" s="18">
        <v>0</v>
      </c>
      <c r="T40" s="12">
        <v>100</v>
      </c>
      <c r="U40" s="68"/>
      <c r="V40" s="69"/>
      <c r="W40" s="70">
        <f t="shared" si="15"/>
        <v>0</v>
      </c>
      <c r="X40" s="70">
        <f>N40-S40</f>
        <v>100</v>
      </c>
      <c r="Y40" s="70">
        <f t="shared" si="15"/>
        <v>-100</v>
      </c>
      <c r="Z40" s="70">
        <f t="shared" si="15"/>
        <v>0</v>
      </c>
      <c r="AA40" s="70">
        <f t="shared" si="3"/>
        <v>0</v>
      </c>
      <c r="AB40" s="17" t="s">
        <v>368</v>
      </c>
      <c r="AC40" s="2"/>
    </row>
    <row r="41" spans="1:29" ht="195" x14ac:dyDescent="0.25">
      <c r="A41" s="1"/>
      <c r="B41" s="46" t="s">
        <v>353</v>
      </c>
      <c r="C41" s="46" t="s">
        <v>228</v>
      </c>
      <c r="D41" s="46" t="s">
        <v>229</v>
      </c>
      <c r="E41" s="46" t="s">
        <v>230</v>
      </c>
      <c r="F41" s="45" t="s">
        <v>133</v>
      </c>
      <c r="G41" s="45" t="s">
        <v>128</v>
      </c>
      <c r="H41" s="45" t="s">
        <v>109</v>
      </c>
      <c r="I41" s="45" t="s">
        <v>151</v>
      </c>
      <c r="J41" s="45" t="s">
        <v>122</v>
      </c>
      <c r="K41" s="62">
        <v>0</v>
      </c>
      <c r="L41" s="62">
        <v>2024</v>
      </c>
      <c r="M41" s="47">
        <v>0</v>
      </c>
      <c r="N41" s="47">
        <v>100</v>
      </c>
      <c r="O41" s="152">
        <v>0</v>
      </c>
      <c r="P41" s="47">
        <v>0</v>
      </c>
      <c r="Q41" s="53">
        <f t="shared" si="0"/>
        <v>100</v>
      </c>
      <c r="R41" s="47">
        <v>0</v>
      </c>
      <c r="S41" s="18">
        <v>0</v>
      </c>
      <c r="T41" s="12">
        <v>100</v>
      </c>
      <c r="U41" s="54"/>
      <c r="V41" s="55">
        <f t="shared" si="1"/>
        <v>100</v>
      </c>
      <c r="W41" s="56">
        <f t="shared" ref="W41:Z41" si="16">M41-R41</f>
        <v>0</v>
      </c>
      <c r="X41" s="56">
        <f t="shared" si="16"/>
        <v>100</v>
      </c>
      <c r="Y41" s="56">
        <f t="shared" si="16"/>
        <v>-100</v>
      </c>
      <c r="Z41" s="56">
        <f t="shared" si="16"/>
        <v>0</v>
      </c>
      <c r="AA41" s="56">
        <f t="shared" si="3"/>
        <v>0</v>
      </c>
      <c r="AB41" s="17" t="s">
        <v>368</v>
      </c>
      <c r="AC41" s="2"/>
    </row>
    <row r="42" spans="1:29" ht="120" x14ac:dyDescent="0.25">
      <c r="A42" s="1"/>
      <c r="B42" s="64" t="s">
        <v>354</v>
      </c>
      <c r="C42" s="64" t="s">
        <v>231</v>
      </c>
      <c r="D42" s="64" t="s">
        <v>232</v>
      </c>
      <c r="E42" s="64" t="s">
        <v>233</v>
      </c>
      <c r="F42" s="50" t="s">
        <v>133</v>
      </c>
      <c r="G42" s="50" t="s">
        <v>128</v>
      </c>
      <c r="H42" s="50" t="s">
        <v>109</v>
      </c>
      <c r="I42" s="50" t="s">
        <v>151</v>
      </c>
      <c r="J42" s="50" t="s">
        <v>122</v>
      </c>
      <c r="K42" s="65">
        <v>100</v>
      </c>
      <c r="L42" s="65">
        <v>2023</v>
      </c>
      <c r="M42" s="72">
        <v>0</v>
      </c>
      <c r="N42" s="72">
        <v>50</v>
      </c>
      <c r="O42" s="153">
        <v>50</v>
      </c>
      <c r="P42" s="72">
        <v>0</v>
      </c>
      <c r="Q42" s="67">
        <f t="shared" si="0"/>
        <v>100</v>
      </c>
      <c r="R42" s="72">
        <v>0</v>
      </c>
      <c r="S42" s="18">
        <v>0</v>
      </c>
      <c r="T42" s="12">
        <v>100</v>
      </c>
      <c r="U42" s="68"/>
      <c r="V42" s="69">
        <f t="shared" si="1"/>
        <v>100</v>
      </c>
      <c r="W42" s="70">
        <f t="shared" ref="W42:Z42" si="17">M42-R42</f>
        <v>0</v>
      </c>
      <c r="X42" s="70">
        <f t="shared" si="17"/>
        <v>50</v>
      </c>
      <c r="Y42" s="70">
        <f t="shared" si="17"/>
        <v>-50</v>
      </c>
      <c r="Z42" s="70">
        <f t="shared" si="17"/>
        <v>0</v>
      </c>
      <c r="AA42" s="70">
        <f t="shared" si="3"/>
        <v>0</v>
      </c>
      <c r="AB42" s="17" t="s">
        <v>368</v>
      </c>
      <c r="AC42" s="2"/>
    </row>
    <row r="43" spans="1:29" ht="150" x14ac:dyDescent="0.25">
      <c r="A43" s="1"/>
      <c r="B43" s="46" t="s">
        <v>355</v>
      </c>
      <c r="C43" s="46" t="s">
        <v>234</v>
      </c>
      <c r="D43" s="46" t="s">
        <v>235</v>
      </c>
      <c r="E43" s="46" t="s">
        <v>236</v>
      </c>
      <c r="F43" s="45" t="s">
        <v>133</v>
      </c>
      <c r="G43" s="45" t="s">
        <v>128</v>
      </c>
      <c r="H43" s="45" t="s">
        <v>109</v>
      </c>
      <c r="I43" s="45" t="s">
        <v>151</v>
      </c>
      <c r="J43" s="45" t="s">
        <v>122</v>
      </c>
      <c r="K43" s="62">
        <v>100</v>
      </c>
      <c r="L43" s="62">
        <v>2023</v>
      </c>
      <c r="M43" s="47">
        <v>0</v>
      </c>
      <c r="N43" s="47">
        <v>50</v>
      </c>
      <c r="O43" s="152">
        <v>0</v>
      </c>
      <c r="P43" s="47">
        <v>50</v>
      </c>
      <c r="Q43" s="53">
        <f t="shared" si="0"/>
        <v>100</v>
      </c>
      <c r="R43" s="47">
        <v>0</v>
      </c>
      <c r="S43" s="18">
        <v>0</v>
      </c>
      <c r="T43" s="12">
        <v>0</v>
      </c>
      <c r="U43" s="54"/>
      <c r="V43" s="55">
        <f t="shared" si="1"/>
        <v>0</v>
      </c>
      <c r="W43" s="56">
        <f t="shared" ref="W43:Z43" si="18">M43-R43</f>
        <v>0</v>
      </c>
      <c r="X43" s="56">
        <f t="shared" si="18"/>
        <v>50</v>
      </c>
      <c r="Y43" s="56">
        <f t="shared" si="18"/>
        <v>0</v>
      </c>
      <c r="Z43" s="56">
        <f t="shared" si="18"/>
        <v>50</v>
      </c>
      <c r="AA43" s="56">
        <f t="shared" si="3"/>
        <v>100</v>
      </c>
      <c r="AB43" s="17"/>
      <c r="AC43" s="2"/>
    </row>
    <row r="44" spans="1:29" ht="180" x14ac:dyDescent="0.25">
      <c r="A44" s="1"/>
      <c r="B44" s="50" t="s">
        <v>237</v>
      </c>
      <c r="C44" s="64" t="s">
        <v>238</v>
      </c>
      <c r="D44" s="64" t="s">
        <v>239</v>
      </c>
      <c r="E44" s="64" t="s">
        <v>240</v>
      </c>
      <c r="F44" s="50" t="s">
        <v>133</v>
      </c>
      <c r="G44" s="50" t="s">
        <v>128</v>
      </c>
      <c r="H44" s="50" t="s">
        <v>109</v>
      </c>
      <c r="I44" s="50" t="s">
        <v>146</v>
      </c>
      <c r="J44" s="50" t="s">
        <v>122</v>
      </c>
      <c r="K44" s="65">
        <v>100</v>
      </c>
      <c r="L44" s="65">
        <v>2024</v>
      </c>
      <c r="M44" s="72">
        <v>0</v>
      </c>
      <c r="N44" s="72">
        <v>50</v>
      </c>
      <c r="O44" s="153">
        <v>0</v>
      </c>
      <c r="P44" s="72">
        <v>50</v>
      </c>
      <c r="Q44" s="67">
        <f t="shared" si="0"/>
        <v>100</v>
      </c>
      <c r="R44" s="72">
        <v>0</v>
      </c>
      <c r="S44" s="72">
        <v>50</v>
      </c>
      <c r="T44" s="12">
        <v>0</v>
      </c>
      <c r="U44" s="68"/>
      <c r="V44" s="69">
        <f t="shared" si="1"/>
        <v>50</v>
      </c>
      <c r="W44" s="70">
        <f t="shared" ref="W44:Z44" si="19">M44-R44</f>
        <v>0</v>
      </c>
      <c r="X44" s="70">
        <f t="shared" si="19"/>
        <v>0</v>
      </c>
      <c r="Y44" s="70">
        <f t="shared" si="19"/>
        <v>0</v>
      </c>
      <c r="Z44" s="70">
        <f t="shared" si="19"/>
        <v>50</v>
      </c>
      <c r="AA44" s="70">
        <f t="shared" si="3"/>
        <v>50</v>
      </c>
      <c r="AB44" s="71"/>
      <c r="AC44" s="2"/>
    </row>
    <row r="45" spans="1:29" ht="165" x14ac:dyDescent="0.25">
      <c r="A45" s="1"/>
      <c r="B45" s="41" t="s">
        <v>241</v>
      </c>
      <c r="C45" s="41" t="s">
        <v>242</v>
      </c>
      <c r="D45" s="41" t="s">
        <v>243</v>
      </c>
      <c r="E45" s="41" t="s">
        <v>244</v>
      </c>
      <c r="F45" s="42" t="s">
        <v>133</v>
      </c>
      <c r="G45" s="42" t="s">
        <v>128</v>
      </c>
      <c r="H45" s="42" t="s">
        <v>109</v>
      </c>
      <c r="I45" s="42" t="s">
        <v>151</v>
      </c>
      <c r="J45" s="42" t="s">
        <v>122</v>
      </c>
      <c r="K45" s="43">
        <v>100</v>
      </c>
      <c r="L45" s="43">
        <v>2024</v>
      </c>
      <c r="M45" s="44">
        <v>0</v>
      </c>
      <c r="N45" s="44">
        <v>33.33</v>
      </c>
      <c r="O45" s="154">
        <v>11</v>
      </c>
      <c r="P45" s="44">
        <v>56</v>
      </c>
      <c r="Q45" s="19">
        <f t="shared" si="0"/>
        <v>100.33</v>
      </c>
      <c r="R45" s="44">
        <v>0</v>
      </c>
      <c r="S45" s="44">
        <v>33.33</v>
      </c>
      <c r="T45" s="12">
        <v>11</v>
      </c>
      <c r="U45" s="20"/>
      <c r="V45" s="21">
        <f t="shared" si="1"/>
        <v>44.33</v>
      </c>
      <c r="W45" s="14">
        <f t="shared" ref="W45:Z45" si="20">M45-R45</f>
        <v>0</v>
      </c>
      <c r="X45" s="14">
        <f t="shared" si="20"/>
        <v>0</v>
      </c>
      <c r="Y45" s="14">
        <f t="shared" si="20"/>
        <v>0</v>
      </c>
      <c r="Z45" s="14">
        <f t="shared" si="20"/>
        <v>56</v>
      </c>
      <c r="AA45" s="14">
        <f t="shared" si="3"/>
        <v>56</v>
      </c>
      <c r="AB45" s="17" t="s">
        <v>368</v>
      </c>
      <c r="AC45" s="2"/>
    </row>
    <row r="46" spans="1:29" ht="120" x14ac:dyDescent="0.25">
      <c r="A46" s="1"/>
      <c r="B46" s="46" t="s">
        <v>356</v>
      </c>
      <c r="C46" s="46" t="s">
        <v>245</v>
      </c>
      <c r="D46" s="46" t="s">
        <v>246</v>
      </c>
      <c r="E46" s="46" t="s">
        <v>247</v>
      </c>
      <c r="F46" s="45" t="s">
        <v>133</v>
      </c>
      <c r="G46" s="45" t="s">
        <v>128</v>
      </c>
      <c r="H46" s="45" t="s">
        <v>109</v>
      </c>
      <c r="I46" s="45" t="s">
        <v>151</v>
      </c>
      <c r="J46" s="45" t="s">
        <v>122</v>
      </c>
      <c r="K46" s="62">
        <v>100</v>
      </c>
      <c r="L46" s="62">
        <v>2024</v>
      </c>
      <c r="M46" s="47">
        <v>100</v>
      </c>
      <c r="N46" s="47">
        <v>0</v>
      </c>
      <c r="O46" s="152">
        <v>0</v>
      </c>
      <c r="P46" s="47">
        <v>0</v>
      </c>
      <c r="Q46" s="53">
        <f t="shared" si="0"/>
        <v>100</v>
      </c>
      <c r="R46" s="47">
        <v>100</v>
      </c>
      <c r="S46" s="47">
        <v>0</v>
      </c>
      <c r="T46" s="12">
        <v>0</v>
      </c>
      <c r="U46" s="54"/>
      <c r="V46" s="55">
        <f t="shared" si="1"/>
        <v>100</v>
      </c>
      <c r="W46" s="56">
        <f t="shared" ref="W46:Z46" si="21">M46-R46</f>
        <v>0</v>
      </c>
      <c r="X46" s="56">
        <f t="shared" si="21"/>
        <v>0</v>
      </c>
      <c r="Y46" s="56">
        <f t="shared" si="21"/>
        <v>0</v>
      </c>
      <c r="Z46" s="56">
        <f t="shared" si="21"/>
        <v>0</v>
      </c>
      <c r="AA46" s="56">
        <f t="shared" si="3"/>
        <v>0</v>
      </c>
      <c r="AB46" s="57"/>
      <c r="AC46" s="2"/>
    </row>
    <row r="47" spans="1:29" ht="180" x14ac:dyDescent="0.25">
      <c r="A47" s="1"/>
      <c r="B47" s="64" t="s">
        <v>357</v>
      </c>
      <c r="C47" s="64" t="s">
        <v>248</v>
      </c>
      <c r="D47" s="64" t="s">
        <v>249</v>
      </c>
      <c r="E47" s="64" t="s">
        <v>250</v>
      </c>
      <c r="F47" s="50" t="s">
        <v>133</v>
      </c>
      <c r="G47" s="50" t="s">
        <v>128</v>
      </c>
      <c r="H47" s="50" t="s">
        <v>109</v>
      </c>
      <c r="I47" s="50" t="s">
        <v>151</v>
      </c>
      <c r="J47" s="50" t="s">
        <v>122</v>
      </c>
      <c r="K47" s="65">
        <v>100</v>
      </c>
      <c r="L47" s="65">
        <v>2024</v>
      </c>
      <c r="M47" s="72">
        <v>33</v>
      </c>
      <c r="N47" s="72">
        <v>0</v>
      </c>
      <c r="O47" s="153">
        <v>33</v>
      </c>
      <c r="P47" s="72">
        <v>34</v>
      </c>
      <c r="Q47" s="67">
        <f t="shared" si="0"/>
        <v>100</v>
      </c>
      <c r="R47" s="72">
        <v>33</v>
      </c>
      <c r="S47" s="72">
        <v>0</v>
      </c>
      <c r="T47" s="12">
        <v>33</v>
      </c>
      <c r="U47" s="68"/>
      <c r="V47" s="69">
        <f t="shared" si="1"/>
        <v>66</v>
      </c>
      <c r="W47" s="70">
        <f t="shared" ref="W47:Z47" si="22">M47-R47</f>
        <v>0</v>
      </c>
      <c r="X47" s="70">
        <f t="shared" si="22"/>
        <v>0</v>
      </c>
      <c r="Y47" s="70">
        <f t="shared" si="22"/>
        <v>0</v>
      </c>
      <c r="Z47" s="70">
        <f t="shared" si="22"/>
        <v>34</v>
      </c>
      <c r="AA47" s="70">
        <f t="shared" si="3"/>
        <v>34</v>
      </c>
      <c r="AB47" s="17" t="s">
        <v>368</v>
      </c>
      <c r="AC47" s="2"/>
    </row>
    <row r="48" spans="1:29" ht="150" x14ac:dyDescent="0.25">
      <c r="A48" s="1"/>
      <c r="B48" s="46" t="s">
        <v>358</v>
      </c>
      <c r="C48" s="46" t="s">
        <v>251</v>
      </c>
      <c r="D48" s="46" t="s">
        <v>252</v>
      </c>
      <c r="E48" s="46" t="s">
        <v>253</v>
      </c>
      <c r="F48" s="45" t="s">
        <v>133</v>
      </c>
      <c r="G48" s="45" t="s">
        <v>128</v>
      </c>
      <c r="H48" s="45" t="s">
        <v>109</v>
      </c>
      <c r="I48" s="45" t="s">
        <v>151</v>
      </c>
      <c r="J48" s="45" t="s">
        <v>122</v>
      </c>
      <c r="K48" s="62">
        <v>100</v>
      </c>
      <c r="L48" s="62">
        <v>2024</v>
      </c>
      <c r="M48" s="47">
        <v>100</v>
      </c>
      <c r="N48" s="47">
        <v>0</v>
      </c>
      <c r="O48" s="152">
        <v>0</v>
      </c>
      <c r="P48" s="47">
        <v>0</v>
      </c>
      <c r="Q48" s="53">
        <f t="shared" si="0"/>
        <v>100</v>
      </c>
      <c r="R48" s="47">
        <v>100</v>
      </c>
      <c r="S48" s="47">
        <v>0</v>
      </c>
      <c r="T48" s="12">
        <v>0</v>
      </c>
      <c r="U48" s="54"/>
      <c r="V48" s="55">
        <f t="shared" si="1"/>
        <v>100</v>
      </c>
      <c r="W48" s="56">
        <f t="shared" ref="W48:Z48" si="23">M48-R48</f>
        <v>0</v>
      </c>
      <c r="X48" s="56">
        <f t="shared" si="23"/>
        <v>0</v>
      </c>
      <c r="Y48" s="56">
        <f t="shared" si="23"/>
        <v>0</v>
      </c>
      <c r="Z48" s="56">
        <f t="shared" si="23"/>
        <v>0</v>
      </c>
      <c r="AA48" s="56">
        <f t="shared" si="3"/>
        <v>0</v>
      </c>
      <c r="AB48" s="57"/>
      <c r="AC48" s="2"/>
    </row>
    <row r="49" spans="1:29" ht="225" x14ac:dyDescent="0.25">
      <c r="A49" s="1"/>
      <c r="B49" s="64" t="s">
        <v>359</v>
      </c>
      <c r="C49" s="64" t="s">
        <v>254</v>
      </c>
      <c r="D49" s="64" t="s">
        <v>255</v>
      </c>
      <c r="E49" s="64" t="s">
        <v>256</v>
      </c>
      <c r="F49" s="50" t="s">
        <v>133</v>
      </c>
      <c r="G49" s="50" t="s">
        <v>128</v>
      </c>
      <c r="H49" s="50" t="s">
        <v>109</v>
      </c>
      <c r="I49" s="50" t="s">
        <v>151</v>
      </c>
      <c r="J49" s="50" t="s">
        <v>122</v>
      </c>
      <c r="K49" s="65">
        <v>100</v>
      </c>
      <c r="L49" s="65">
        <v>2024</v>
      </c>
      <c r="M49" s="72">
        <v>33</v>
      </c>
      <c r="N49" s="72">
        <v>0</v>
      </c>
      <c r="O49" s="153">
        <v>33</v>
      </c>
      <c r="P49" s="72">
        <v>34</v>
      </c>
      <c r="Q49" s="73">
        <f t="shared" si="0"/>
        <v>100</v>
      </c>
      <c r="R49" s="72">
        <v>33</v>
      </c>
      <c r="S49" s="72">
        <v>0</v>
      </c>
      <c r="T49" s="12">
        <v>33</v>
      </c>
      <c r="U49" s="74"/>
      <c r="V49" s="75">
        <f t="shared" si="1"/>
        <v>66</v>
      </c>
      <c r="W49" s="76">
        <f t="shared" ref="W49:Z49" si="24">M49-R49</f>
        <v>0</v>
      </c>
      <c r="X49" s="76">
        <f t="shared" si="24"/>
        <v>0</v>
      </c>
      <c r="Y49" s="76">
        <f t="shared" si="24"/>
        <v>0</v>
      </c>
      <c r="Z49" s="76">
        <f t="shared" si="24"/>
        <v>34</v>
      </c>
      <c r="AA49" s="76">
        <f t="shared" si="3"/>
        <v>34</v>
      </c>
      <c r="AB49" s="17" t="s">
        <v>368</v>
      </c>
      <c r="AC49" s="2"/>
    </row>
    <row r="50" spans="1:29" ht="195" x14ac:dyDescent="0.25">
      <c r="A50" s="2"/>
      <c r="B50" s="46" t="s">
        <v>257</v>
      </c>
      <c r="C50" s="46" t="s">
        <v>258</v>
      </c>
      <c r="D50" s="46" t="s">
        <v>259</v>
      </c>
      <c r="E50" s="46" t="s">
        <v>260</v>
      </c>
      <c r="F50" s="45" t="s">
        <v>133</v>
      </c>
      <c r="G50" s="45" t="s">
        <v>128</v>
      </c>
      <c r="H50" s="45" t="s">
        <v>109</v>
      </c>
      <c r="I50" s="45" t="s">
        <v>151</v>
      </c>
      <c r="J50" s="45" t="s">
        <v>122</v>
      </c>
      <c r="K50" s="62">
        <v>100</v>
      </c>
      <c r="L50" s="62">
        <v>2024</v>
      </c>
      <c r="M50" s="47">
        <v>25</v>
      </c>
      <c r="N50" s="47">
        <v>25</v>
      </c>
      <c r="O50" s="152">
        <v>25</v>
      </c>
      <c r="P50" s="47">
        <v>25</v>
      </c>
      <c r="Q50" s="53">
        <f t="shared" ref="Q50:Q51" si="25">SUM(M50:P50)</f>
        <v>100</v>
      </c>
      <c r="R50" s="47">
        <v>0</v>
      </c>
      <c r="S50" s="47">
        <v>50</v>
      </c>
      <c r="T50" s="12">
        <v>25</v>
      </c>
      <c r="U50" s="54"/>
      <c r="V50" s="55">
        <f t="shared" ref="V50:V51" si="26">SUM(R50:U50)</f>
        <v>75</v>
      </c>
      <c r="W50" s="56">
        <f t="shared" ref="W50:W51" si="27">M50-R50</f>
        <v>25</v>
      </c>
      <c r="X50" s="56">
        <f t="shared" ref="X50:X51" si="28">N50-S50</f>
        <v>-25</v>
      </c>
      <c r="Y50" s="56">
        <f t="shared" ref="Y50:Y51" si="29">O50-T50</f>
        <v>0</v>
      </c>
      <c r="Z50" s="56">
        <f t="shared" ref="Z50:Z51" si="30">P50-U50</f>
        <v>25</v>
      </c>
      <c r="AA50" s="56">
        <f t="shared" ref="AA50:AA51" si="31">SUM(W50:Z50)</f>
        <v>25</v>
      </c>
      <c r="AB50" s="17" t="s">
        <v>368</v>
      </c>
      <c r="AC50" s="2"/>
    </row>
    <row r="51" spans="1:29" ht="225" x14ac:dyDescent="0.25">
      <c r="A51" s="2"/>
      <c r="B51" s="64" t="s">
        <v>261</v>
      </c>
      <c r="C51" s="64" t="s">
        <v>262</v>
      </c>
      <c r="D51" s="64" t="s">
        <v>263</v>
      </c>
      <c r="E51" s="64" t="s">
        <v>264</v>
      </c>
      <c r="F51" s="50" t="s">
        <v>133</v>
      </c>
      <c r="G51" s="50" t="s">
        <v>128</v>
      </c>
      <c r="H51" s="50" t="s">
        <v>109</v>
      </c>
      <c r="I51" s="50" t="s">
        <v>151</v>
      </c>
      <c r="J51" s="50" t="s">
        <v>122</v>
      </c>
      <c r="K51" s="65">
        <v>100</v>
      </c>
      <c r="L51" s="65">
        <v>2024</v>
      </c>
      <c r="M51" s="72">
        <v>25</v>
      </c>
      <c r="N51" s="72">
        <v>25</v>
      </c>
      <c r="O51" s="153">
        <v>25</v>
      </c>
      <c r="P51" s="72">
        <v>25</v>
      </c>
      <c r="Q51" s="73">
        <f t="shared" si="25"/>
        <v>100</v>
      </c>
      <c r="R51" s="72">
        <v>0</v>
      </c>
      <c r="S51" s="72">
        <v>50</v>
      </c>
      <c r="T51" s="12">
        <v>25</v>
      </c>
      <c r="U51" s="74"/>
      <c r="V51" s="75">
        <f t="shared" si="26"/>
        <v>75</v>
      </c>
      <c r="W51" s="76">
        <f t="shared" si="27"/>
        <v>25</v>
      </c>
      <c r="X51" s="76">
        <f t="shared" si="28"/>
        <v>-25</v>
      </c>
      <c r="Y51" s="76">
        <f t="shared" si="29"/>
        <v>0</v>
      </c>
      <c r="Z51" s="76">
        <f t="shared" si="30"/>
        <v>25</v>
      </c>
      <c r="AA51" s="76">
        <f t="shared" si="31"/>
        <v>25</v>
      </c>
      <c r="AB51" s="17" t="s">
        <v>368</v>
      </c>
      <c r="AC51" s="2"/>
    </row>
    <row r="52" spans="1:29" ht="165" x14ac:dyDescent="0.25">
      <c r="A52" s="2"/>
      <c r="B52" s="46" t="s">
        <v>265</v>
      </c>
      <c r="C52" s="46" t="s">
        <v>266</v>
      </c>
      <c r="D52" s="46" t="s">
        <v>267</v>
      </c>
      <c r="E52" s="46" t="s">
        <v>268</v>
      </c>
      <c r="F52" s="45" t="s">
        <v>133</v>
      </c>
      <c r="G52" s="45" t="s">
        <v>128</v>
      </c>
      <c r="H52" s="45" t="s">
        <v>109</v>
      </c>
      <c r="I52" s="45" t="s">
        <v>151</v>
      </c>
      <c r="J52" s="45" t="s">
        <v>122</v>
      </c>
      <c r="K52" s="62">
        <v>100</v>
      </c>
      <c r="L52" s="62">
        <v>2024</v>
      </c>
      <c r="M52" s="47">
        <v>25</v>
      </c>
      <c r="N52" s="47">
        <v>25</v>
      </c>
      <c r="O52" s="152">
        <v>25</v>
      </c>
      <c r="P52" s="47">
        <v>25</v>
      </c>
      <c r="Q52" s="53">
        <f t="shared" ref="Q52" si="32">SUM(M52:P52)</f>
        <v>100</v>
      </c>
      <c r="R52" s="47">
        <v>0</v>
      </c>
      <c r="S52" s="47">
        <v>50</v>
      </c>
      <c r="T52" s="12">
        <v>25</v>
      </c>
      <c r="U52" s="54"/>
      <c r="V52" s="55">
        <f t="shared" ref="V52" si="33">SUM(R52:U52)</f>
        <v>75</v>
      </c>
      <c r="W52" s="56">
        <f t="shared" ref="W52" si="34">M52-R52</f>
        <v>25</v>
      </c>
      <c r="X52" s="56">
        <f t="shared" ref="X52" si="35">N52-S52</f>
        <v>-25</v>
      </c>
      <c r="Y52" s="56">
        <f t="shared" ref="Y52" si="36">O52-T52</f>
        <v>0</v>
      </c>
      <c r="Z52" s="56">
        <f t="shared" ref="Z52" si="37">P52-U52</f>
        <v>25</v>
      </c>
      <c r="AA52" s="56">
        <f t="shared" ref="AA52" si="38">SUM(W52:Z52)</f>
        <v>25</v>
      </c>
      <c r="AB52" s="17" t="s">
        <v>368</v>
      </c>
      <c r="AC52" s="2"/>
    </row>
    <row r="53" spans="1:29" ht="210" x14ac:dyDescent="0.25">
      <c r="A53" s="2"/>
      <c r="B53" s="49" t="s">
        <v>269</v>
      </c>
      <c r="C53" s="77" t="s">
        <v>270</v>
      </c>
      <c r="D53" s="98" t="s">
        <v>360</v>
      </c>
      <c r="E53" s="77" t="s">
        <v>271</v>
      </c>
      <c r="F53" s="49" t="s">
        <v>133</v>
      </c>
      <c r="G53" s="49" t="s">
        <v>128</v>
      </c>
      <c r="H53" s="49" t="s">
        <v>109</v>
      </c>
      <c r="I53" s="49" t="s">
        <v>146</v>
      </c>
      <c r="J53" s="49" t="s">
        <v>122</v>
      </c>
      <c r="K53" s="78">
        <v>100</v>
      </c>
      <c r="L53" s="78">
        <v>2024</v>
      </c>
      <c r="M53" s="79">
        <v>0</v>
      </c>
      <c r="N53" s="79">
        <v>50</v>
      </c>
      <c r="O53" s="155">
        <v>0</v>
      </c>
      <c r="P53" s="79">
        <v>50</v>
      </c>
      <c r="Q53" s="80">
        <f t="shared" ref="Q53:Q62" si="39">SUM(M53:P53)</f>
        <v>100</v>
      </c>
      <c r="R53" s="79">
        <v>0</v>
      </c>
      <c r="S53" s="79">
        <v>50</v>
      </c>
      <c r="T53" s="12">
        <v>0</v>
      </c>
      <c r="U53" s="81"/>
      <c r="V53" s="82">
        <f t="shared" ref="V53:V62" si="40">SUM(R53:U53)</f>
        <v>50</v>
      </c>
      <c r="W53" s="83">
        <f t="shared" ref="W53:W62" si="41">M53-R53</f>
        <v>0</v>
      </c>
      <c r="X53" s="83">
        <f t="shared" ref="X53:X62" si="42">N53-S53</f>
        <v>0</v>
      </c>
      <c r="Y53" s="83">
        <f t="shared" ref="Y53:Y62" si="43">O53-T53</f>
        <v>0</v>
      </c>
      <c r="Z53" s="83">
        <f t="shared" ref="Z53:Z62" si="44">P53-U53</f>
        <v>50</v>
      </c>
      <c r="AA53" s="83">
        <f t="shared" ref="AA53:AA62" si="45">SUM(W53:Z53)</f>
        <v>50</v>
      </c>
      <c r="AB53" s="84"/>
      <c r="AC53" s="2"/>
    </row>
    <row r="54" spans="1:29" ht="242.25" x14ac:dyDescent="0.25">
      <c r="A54" s="2"/>
      <c r="B54" s="49" t="s">
        <v>272</v>
      </c>
      <c r="C54" s="77" t="s">
        <v>273</v>
      </c>
      <c r="D54" s="100" t="s">
        <v>361</v>
      </c>
      <c r="E54" s="77" t="s">
        <v>274</v>
      </c>
      <c r="F54" s="49" t="s">
        <v>133</v>
      </c>
      <c r="G54" s="49" t="s">
        <v>128</v>
      </c>
      <c r="H54" s="49" t="s">
        <v>109</v>
      </c>
      <c r="I54" s="49" t="s">
        <v>151</v>
      </c>
      <c r="J54" s="49" t="s">
        <v>122</v>
      </c>
      <c r="K54" s="78">
        <v>100</v>
      </c>
      <c r="L54" s="78">
        <v>2024</v>
      </c>
      <c r="M54" s="79">
        <v>25</v>
      </c>
      <c r="N54" s="79">
        <v>25</v>
      </c>
      <c r="O54" s="155">
        <v>25</v>
      </c>
      <c r="P54" s="79">
        <v>25</v>
      </c>
      <c r="Q54" s="80">
        <f t="shared" ref="Q54" si="46">SUM(M54:P54)</f>
        <v>100</v>
      </c>
      <c r="R54" s="79">
        <v>25</v>
      </c>
      <c r="S54" s="79">
        <v>25</v>
      </c>
      <c r="T54" s="12">
        <v>25</v>
      </c>
      <c r="U54" s="81"/>
      <c r="V54" s="82">
        <f t="shared" ref="V54" si="47">SUM(R54:U54)</f>
        <v>75</v>
      </c>
      <c r="W54" s="83">
        <f t="shared" ref="W54" si="48">M54-R54</f>
        <v>0</v>
      </c>
      <c r="X54" s="83">
        <f t="shared" ref="X54" si="49">N54-S54</f>
        <v>0</v>
      </c>
      <c r="Y54" s="83">
        <f t="shared" ref="Y54" si="50">O54-T54</f>
        <v>0</v>
      </c>
      <c r="Z54" s="83">
        <f t="shared" ref="Z54" si="51">P54-U54</f>
        <v>25</v>
      </c>
      <c r="AA54" s="83">
        <f t="shared" ref="AA54" si="52">SUM(W54:Z54)</f>
        <v>25</v>
      </c>
      <c r="AB54" s="84" t="s">
        <v>363</v>
      </c>
      <c r="AC54" s="2"/>
    </row>
    <row r="55" spans="1:29" ht="267.75" x14ac:dyDescent="0.25">
      <c r="A55" s="2"/>
      <c r="B55" s="49" t="s">
        <v>275</v>
      </c>
      <c r="C55" s="77" t="s">
        <v>276</v>
      </c>
      <c r="D55" s="99" t="s">
        <v>277</v>
      </c>
      <c r="E55" s="77" t="s">
        <v>278</v>
      </c>
      <c r="F55" s="49" t="s">
        <v>133</v>
      </c>
      <c r="G55" s="49" t="s">
        <v>128</v>
      </c>
      <c r="H55" s="49" t="s">
        <v>109</v>
      </c>
      <c r="I55" s="49" t="s">
        <v>151</v>
      </c>
      <c r="J55" s="49" t="s">
        <v>122</v>
      </c>
      <c r="K55" s="78">
        <v>100</v>
      </c>
      <c r="L55" s="78">
        <v>2024</v>
      </c>
      <c r="M55" s="79">
        <v>25</v>
      </c>
      <c r="N55" s="79">
        <v>25</v>
      </c>
      <c r="O55" s="155">
        <v>25</v>
      </c>
      <c r="P55" s="79">
        <v>25</v>
      </c>
      <c r="Q55" s="80">
        <f t="shared" si="39"/>
        <v>100</v>
      </c>
      <c r="R55" s="79">
        <v>25</v>
      </c>
      <c r="S55" s="79">
        <v>25</v>
      </c>
      <c r="T55" s="12">
        <v>25</v>
      </c>
      <c r="U55" s="81"/>
      <c r="V55" s="82">
        <f t="shared" si="40"/>
        <v>75</v>
      </c>
      <c r="W55" s="83">
        <f t="shared" si="41"/>
        <v>0</v>
      </c>
      <c r="X55" s="83">
        <f t="shared" si="42"/>
        <v>0</v>
      </c>
      <c r="Y55" s="83">
        <f t="shared" si="43"/>
        <v>0</v>
      </c>
      <c r="Z55" s="83">
        <f t="shared" si="44"/>
        <v>25</v>
      </c>
      <c r="AA55" s="83">
        <f t="shared" si="45"/>
        <v>25</v>
      </c>
      <c r="AB55" s="84" t="s">
        <v>363</v>
      </c>
      <c r="AC55" s="2"/>
    </row>
    <row r="56" spans="1:29" ht="210" x14ac:dyDescent="0.25">
      <c r="A56" s="2"/>
      <c r="B56" s="86" t="s">
        <v>279</v>
      </c>
      <c r="C56" s="87" t="s">
        <v>280</v>
      </c>
      <c r="D56" s="87" t="s">
        <v>281</v>
      </c>
      <c r="E56" s="87" t="s">
        <v>282</v>
      </c>
      <c r="F56" s="86" t="s">
        <v>133</v>
      </c>
      <c r="G56" s="86" t="s">
        <v>128</v>
      </c>
      <c r="H56" s="86" t="s">
        <v>109</v>
      </c>
      <c r="I56" s="86" t="s">
        <v>146</v>
      </c>
      <c r="J56" s="86" t="s">
        <v>122</v>
      </c>
      <c r="K56" s="88">
        <v>100</v>
      </c>
      <c r="L56" s="88">
        <v>2024</v>
      </c>
      <c r="M56" s="89">
        <v>0</v>
      </c>
      <c r="N56" s="89">
        <v>70</v>
      </c>
      <c r="O56" s="156">
        <v>0</v>
      </c>
      <c r="P56" s="89">
        <v>30</v>
      </c>
      <c r="Q56" s="90">
        <f t="shared" ref="Q56:Q58" si="53">SUM(M56:P56)</f>
        <v>100</v>
      </c>
      <c r="R56" s="89">
        <v>0</v>
      </c>
      <c r="S56" s="89">
        <v>70</v>
      </c>
      <c r="T56" s="12">
        <v>0</v>
      </c>
      <c r="U56" s="91"/>
      <c r="V56" s="92">
        <f t="shared" ref="V56:V58" si="54">SUM(R56:U56)</f>
        <v>70</v>
      </c>
      <c r="W56" s="93">
        <f t="shared" ref="W56:W58" si="55">M56-R56</f>
        <v>0</v>
      </c>
      <c r="X56" s="93">
        <f t="shared" ref="X56:X58" si="56">N56-S56</f>
        <v>0</v>
      </c>
      <c r="Y56" s="93">
        <f t="shared" ref="Y56:Y58" si="57">O56-T56</f>
        <v>0</v>
      </c>
      <c r="Z56" s="93">
        <f t="shared" ref="Z56:Z58" si="58">P56-U56</f>
        <v>30</v>
      </c>
      <c r="AA56" s="93">
        <f t="shared" ref="AA56:AA58" si="59">SUM(W56:Z56)</f>
        <v>30</v>
      </c>
      <c r="AB56" s="84"/>
      <c r="AC56" s="2"/>
    </row>
    <row r="57" spans="1:29" ht="195" x14ac:dyDescent="0.25">
      <c r="A57" s="2"/>
      <c r="B57" s="49" t="s">
        <v>283</v>
      </c>
      <c r="C57" s="77" t="s">
        <v>284</v>
      </c>
      <c r="D57" s="77" t="s">
        <v>285</v>
      </c>
      <c r="E57" s="77" t="s">
        <v>286</v>
      </c>
      <c r="F57" s="49" t="s">
        <v>133</v>
      </c>
      <c r="G57" s="49" t="s">
        <v>128</v>
      </c>
      <c r="H57" s="49" t="s">
        <v>109</v>
      </c>
      <c r="I57" s="49" t="s">
        <v>151</v>
      </c>
      <c r="J57" s="49" t="s">
        <v>122</v>
      </c>
      <c r="K57" s="78">
        <v>100</v>
      </c>
      <c r="L57" s="78">
        <v>2024</v>
      </c>
      <c r="M57" s="79">
        <v>40</v>
      </c>
      <c r="N57" s="79">
        <v>30</v>
      </c>
      <c r="O57" s="155">
        <v>15</v>
      </c>
      <c r="P57" s="79">
        <v>15</v>
      </c>
      <c r="Q57" s="80">
        <f t="shared" si="53"/>
        <v>100</v>
      </c>
      <c r="R57" s="79">
        <v>40</v>
      </c>
      <c r="S57" s="79">
        <v>30</v>
      </c>
      <c r="T57" s="12">
        <v>15</v>
      </c>
      <c r="U57" s="81"/>
      <c r="V57" s="82">
        <f t="shared" si="54"/>
        <v>85</v>
      </c>
      <c r="W57" s="83">
        <f t="shared" si="55"/>
        <v>0</v>
      </c>
      <c r="X57" s="83">
        <f t="shared" si="56"/>
        <v>0</v>
      </c>
      <c r="Y57" s="83">
        <f t="shared" si="57"/>
        <v>0</v>
      </c>
      <c r="Z57" s="83">
        <f t="shared" si="58"/>
        <v>15</v>
      </c>
      <c r="AA57" s="83">
        <f t="shared" si="59"/>
        <v>15</v>
      </c>
      <c r="AB57" s="84" t="s">
        <v>363</v>
      </c>
      <c r="AC57" s="2"/>
    </row>
    <row r="58" spans="1:29" ht="255" x14ac:dyDescent="0.25">
      <c r="A58" s="2"/>
      <c r="B58" s="86" t="s">
        <v>287</v>
      </c>
      <c r="C58" s="86" t="s">
        <v>288</v>
      </c>
      <c r="D58" s="87" t="s">
        <v>289</v>
      </c>
      <c r="E58" s="87" t="s">
        <v>290</v>
      </c>
      <c r="F58" s="86" t="s">
        <v>133</v>
      </c>
      <c r="G58" s="86" t="s">
        <v>128</v>
      </c>
      <c r="H58" s="86" t="s">
        <v>109</v>
      </c>
      <c r="I58" s="86" t="s">
        <v>151</v>
      </c>
      <c r="J58" s="86" t="s">
        <v>122</v>
      </c>
      <c r="K58" s="88">
        <v>100</v>
      </c>
      <c r="L58" s="88">
        <v>2024</v>
      </c>
      <c r="M58" s="89">
        <v>40</v>
      </c>
      <c r="N58" s="89">
        <v>30</v>
      </c>
      <c r="O58" s="156">
        <v>15</v>
      </c>
      <c r="P58" s="89">
        <v>15</v>
      </c>
      <c r="Q58" s="90">
        <f t="shared" si="53"/>
        <v>100</v>
      </c>
      <c r="R58" s="89">
        <v>40</v>
      </c>
      <c r="S58" s="89">
        <v>30</v>
      </c>
      <c r="T58" s="12">
        <v>15</v>
      </c>
      <c r="U58" s="91"/>
      <c r="V58" s="92">
        <f t="shared" si="54"/>
        <v>85</v>
      </c>
      <c r="W58" s="93">
        <f t="shared" si="55"/>
        <v>0</v>
      </c>
      <c r="X58" s="93">
        <f t="shared" si="56"/>
        <v>0</v>
      </c>
      <c r="Y58" s="93">
        <f t="shared" si="57"/>
        <v>0</v>
      </c>
      <c r="Z58" s="93">
        <f t="shared" si="58"/>
        <v>15</v>
      </c>
      <c r="AA58" s="93">
        <f t="shared" si="59"/>
        <v>15</v>
      </c>
      <c r="AB58" s="84" t="s">
        <v>363</v>
      </c>
      <c r="AC58" s="2"/>
    </row>
    <row r="59" spans="1:29" ht="313.5" x14ac:dyDescent="0.25">
      <c r="A59" s="2"/>
      <c r="B59" s="49" t="s">
        <v>291</v>
      </c>
      <c r="C59" s="77" t="s">
        <v>292</v>
      </c>
      <c r="D59" s="85" t="s">
        <v>293</v>
      </c>
      <c r="E59" s="77" t="s">
        <v>294</v>
      </c>
      <c r="F59" s="49" t="s">
        <v>133</v>
      </c>
      <c r="G59" s="49" t="s">
        <v>128</v>
      </c>
      <c r="H59" s="49" t="s">
        <v>109</v>
      </c>
      <c r="I59" s="49" t="s">
        <v>146</v>
      </c>
      <c r="J59" s="49" t="s">
        <v>122</v>
      </c>
      <c r="K59" s="78">
        <v>100</v>
      </c>
      <c r="L59" s="78">
        <v>2024</v>
      </c>
      <c r="M59" s="79">
        <v>0</v>
      </c>
      <c r="N59" s="79">
        <v>50</v>
      </c>
      <c r="O59" s="155">
        <v>0</v>
      </c>
      <c r="P59" s="79">
        <v>50</v>
      </c>
      <c r="Q59" s="80">
        <f t="shared" si="39"/>
        <v>100</v>
      </c>
      <c r="R59" s="79">
        <v>0</v>
      </c>
      <c r="S59" s="79">
        <v>50</v>
      </c>
      <c r="T59" s="12">
        <v>0</v>
      </c>
      <c r="U59" s="81"/>
      <c r="V59" s="82">
        <f t="shared" si="40"/>
        <v>50</v>
      </c>
      <c r="W59" s="83">
        <f t="shared" si="41"/>
        <v>0</v>
      </c>
      <c r="X59" s="83">
        <f t="shared" si="42"/>
        <v>0</v>
      </c>
      <c r="Y59" s="83">
        <f t="shared" si="43"/>
        <v>0</v>
      </c>
      <c r="Z59" s="83">
        <f t="shared" si="44"/>
        <v>50</v>
      </c>
      <c r="AA59" s="83">
        <f t="shared" si="45"/>
        <v>50</v>
      </c>
      <c r="AB59" s="84"/>
      <c r="AC59" s="2"/>
    </row>
    <row r="60" spans="1:29" ht="270" x14ac:dyDescent="0.25">
      <c r="A60" s="2"/>
      <c r="B60" s="49" t="s">
        <v>295</v>
      </c>
      <c r="C60" s="77" t="s">
        <v>296</v>
      </c>
      <c r="D60" s="77" t="s">
        <v>297</v>
      </c>
      <c r="E60" s="77" t="s">
        <v>298</v>
      </c>
      <c r="F60" s="49" t="s">
        <v>133</v>
      </c>
      <c r="G60" s="49" t="s">
        <v>128</v>
      </c>
      <c r="H60" s="49" t="s">
        <v>109</v>
      </c>
      <c r="I60" s="49" t="s">
        <v>151</v>
      </c>
      <c r="J60" s="49" t="s">
        <v>122</v>
      </c>
      <c r="K60" s="78">
        <v>100</v>
      </c>
      <c r="L60" s="78">
        <v>2024</v>
      </c>
      <c r="M60" s="79">
        <v>25</v>
      </c>
      <c r="N60" s="79">
        <v>25</v>
      </c>
      <c r="O60" s="155">
        <v>25</v>
      </c>
      <c r="P60" s="79">
        <v>25</v>
      </c>
      <c r="Q60" s="80">
        <f t="shared" ref="Q60:Q61" si="60">SUM(M60:P60)</f>
        <v>100</v>
      </c>
      <c r="R60" s="79">
        <v>25</v>
      </c>
      <c r="S60" s="79">
        <v>25</v>
      </c>
      <c r="T60" s="12">
        <v>25</v>
      </c>
      <c r="U60" s="81"/>
      <c r="V60" s="82">
        <f t="shared" ref="V60:V61" si="61">SUM(R60:U60)</f>
        <v>75</v>
      </c>
      <c r="W60" s="83">
        <f t="shared" ref="W60:W61" si="62">M60-R60</f>
        <v>0</v>
      </c>
      <c r="X60" s="83">
        <f t="shared" ref="X60:X61" si="63">N60-S60</f>
        <v>0</v>
      </c>
      <c r="Y60" s="83">
        <f t="shared" ref="Y60:Y61" si="64">O60-T60</f>
        <v>0</v>
      </c>
      <c r="Z60" s="83">
        <f t="shared" ref="Z60:Z61" si="65">P60-U60</f>
        <v>25</v>
      </c>
      <c r="AA60" s="83">
        <f t="shared" ref="AA60:AA61" si="66">SUM(W60:Z60)</f>
        <v>25</v>
      </c>
      <c r="AB60" s="84" t="s">
        <v>364</v>
      </c>
      <c r="AC60" s="2"/>
    </row>
    <row r="61" spans="1:29" ht="285" x14ac:dyDescent="0.25">
      <c r="A61" s="2"/>
      <c r="B61" s="49" t="s">
        <v>299</v>
      </c>
      <c r="C61" s="77" t="s">
        <v>300</v>
      </c>
      <c r="D61" s="77" t="s">
        <v>301</v>
      </c>
      <c r="E61" s="77" t="s">
        <v>302</v>
      </c>
      <c r="F61" s="49" t="s">
        <v>133</v>
      </c>
      <c r="G61" s="49" t="s">
        <v>128</v>
      </c>
      <c r="H61" s="49" t="s">
        <v>109</v>
      </c>
      <c r="I61" s="49" t="s">
        <v>151</v>
      </c>
      <c r="J61" s="49" t="s">
        <v>122</v>
      </c>
      <c r="K61" s="78">
        <v>100</v>
      </c>
      <c r="L61" s="78">
        <v>2024</v>
      </c>
      <c r="M61" s="79">
        <v>25</v>
      </c>
      <c r="N61" s="79">
        <v>25</v>
      </c>
      <c r="O61" s="155">
        <v>25</v>
      </c>
      <c r="P61" s="79">
        <v>25</v>
      </c>
      <c r="Q61" s="80">
        <f t="shared" si="60"/>
        <v>100</v>
      </c>
      <c r="R61" s="79">
        <v>25</v>
      </c>
      <c r="S61" s="79">
        <v>25</v>
      </c>
      <c r="T61" s="12">
        <v>25</v>
      </c>
      <c r="U61" s="81"/>
      <c r="V61" s="82">
        <f t="shared" si="61"/>
        <v>75</v>
      </c>
      <c r="W61" s="83">
        <f t="shared" si="62"/>
        <v>0</v>
      </c>
      <c r="X61" s="83">
        <f t="shared" si="63"/>
        <v>0</v>
      </c>
      <c r="Y61" s="83">
        <f t="shared" si="64"/>
        <v>0</v>
      </c>
      <c r="Z61" s="83">
        <f t="shared" si="65"/>
        <v>25</v>
      </c>
      <c r="AA61" s="83">
        <f t="shared" si="66"/>
        <v>25</v>
      </c>
      <c r="AB61" s="84" t="s">
        <v>364</v>
      </c>
      <c r="AC61" s="2"/>
    </row>
    <row r="62" spans="1:29" ht="293.25" x14ac:dyDescent="0.25">
      <c r="A62" s="2"/>
      <c r="B62" s="49" t="s">
        <v>303</v>
      </c>
      <c r="C62" s="77" t="s">
        <v>304</v>
      </c>
      <c r="D62" s="99" t="s">
        <v>305</v>
      </c>
      <c r="E62" s="77" t="s">
        <v>306</v>
      </c>
      <c r="F62" s="49" t="s">
        <v>133</v>
      </c>
      <c r="G62" s="49" t="s">
        <v>128</v>
      </c>
      <c r="H62" s="49" t="s">
        <v>109</v>
      </c>
      <c r="I62" s="49" t="s">
        <v>146</v>
      </c>
      <c r="J62" s="49" t="s">
        <v>122</v>
      </c>
      <c r="K62" s="78">
        <v>100</v>
      </c>
      <c r="L62" s="78">
        <v>2024</v>
      </c>
      <c r="M62" s="79">
        <v>0</v>
      </c>
      <c r="N62" s="79">
        <v>50</v>
      </c>
      <c r="O62" s="155">
        <v>0</v>
      </c>
      <c r="P62" s="79">
        <v>50</v>
      </c>
      <c r="Q62" s="80">
        <f t="shared" si="39"/>
        <v>100</v>
      </c>
      <c r="R62" s="79">
        <v>0</v>
      </c>
      <c r="S62" s="79">
        <v>50</v>
      </c>
      <c r="T62" s="12">
        <v>0</v>
      </c>
      <c r="U62" s="81"/>
      <c r="V62" s="82">
        <f t="shared" si="40"/>
        <v>50</v>
      </c>
      <c r="W62" s="83">
        <f t="shared" si="41"/>
        <v>0</v>
      </c>
      <c r="X62" s="83">
        <f t="shared" si="42"/>
        <v>0</v>
      </c>
      <c r="Y62" s="83">
        <f t="shared" si="43"/>
        <v>0</v>
      </c>
      <c r="Z62" s="83">
        <f t="shared" si="44"/>
        <v>50</v>
      </c>
      <c r="AA62" s="83">
        <f t="shared" si="45"/>
        <v>50</v>
      </c>
      <c r="AB62" s="84"/>
      <c r="AC62" s="2"/>
    </row>
    <row r="63" spans="1:29" ht="255" x14ac:dyDescent="0.25">
      <c r="A63" s="2"/>
      <c r="B63" s="49" t="s">
        <v>307</v>
      </c>
      <c r="C63" s="77" t="s">
        <v>308</v>
      </c>
      <c r="D63" s="77" t="s">
        <v>309</v>
      </c>
      <c r="E63" s="77" t="s">
        <v>310</v>
      </c>
      <c r="F63" s="49" t="s">
        <v>133</v>
      </c>
      <c r="G63" s="49" t="s">
        <v>128</v>
      </c>
      <c r="H63" s="49" t="s">
        <v>109</v>
      </c>
      <c r="I63" s="49" t="s">
        <v>151</v>
      </c>
      <c r="J63" s="49" t="s">
        <v>122</v>
      </c>
      <c r="K63" s="78">
        <v>100</v>
      </c>
      <c r="L63" s="78">
        <v>2024</v>
      </c>
      <c r="M63" s="79">
        <v>25</v>
      </c>
      <c r="N63" s="79">
        <v>25</v>
      </c>
      <c r="O63" s="155">
        <v>25</v>
      </c>
      <c r="P63" s="79">
        <v>25</v>
      </c>
      <c r="Q63" s="80">
        <f t="shared" ref="Q63:Q64" si="67">SUM(M63:P63)</f>
        <v>100</v>
      </c>
      <c r="R63" s="79">
        <v>25</v>
      </c>
      <c r="S63" s="79">
        <v>25</v>
      </c>
      <c r="T63" s="12">
        <v>25</v>
      </c>
      <c r="U63" s="81"/>
      <c r="V63" s="82">
        <f t="shared" ref="V63:V64" si="68">SUM(R63:U63)</f>
        <v>75</v>
      </c>
      <c r="W63" s="83">
        <f t="shared" ref="W63:W64" si="69">M63-R63</f>
        <v>0</v>
      </c>
      <c r="X63" s="83">
        <f t="shared" ref="X63:X64" si="70">N63-S63</f>
        <v>0</v>
      </c>
      <c r="Y63" s="83">
        <f t="shared" ref="Y63:Y64" si="71">O63-T63</f>
        <v>0</v>
      </c>
      <c r="Z63" s="83">
        <f t="shared" ref="Z63:Z64" si="72">P63-U63</f>
        <v>25</v>
      </c>
      <c r="AA63" s="83">
        <f t="shared" ref="AA63:AA64" si="73">SUM(W63:Z63)</f>
        <v>25</v>
      </c>
      <c r="AB63" s="84" t="s">
        <v>364</v>
      </c>
      <c r="AC63" s="2"/>
    </row>
    <row r="64" spans="1:29" ht="225" x14ac:dyDescent="0.25">
      <c r="A64" s="2"/>
      <c r="B64" s="49" t="s">
        <v>311</v>
      </c>
      <c r="C64" s="77" t="s">
        <v>312</v>
      </c>
      <c r="D64" s="77" t="s">
        <v>313</v>
      </c>
      <c r="E64" s="77" t="s">
        <v>314</v>
      </c>
      <c r="F64" s="49" t="s">
        <v>133</v>
      </c>
      <c r="G64" s="49" t="s">
        <v>128</v>
      </c>
      <c r="H64" s="49" t="s">
        <v>109</v>
      </c>
      <c r="I64" s="49" t="s">
        <v>151</v>
      </c>
      <c r="J64" s="49" t="s">
        <v>122</v>
      </c>
      <c r="K64" s="78">
        <v>100</v>
      </c>
      <c r="L64" s="78">
        <v>2024</v>
      </c>
      <c r="M64" s="79">
        <v>25</v>
      </c>
      <c r="N64" s="79">
        <v>25</v>
      </c>
      <c r="O64" s="155">
        <v>25</v>
      </c>
      <c r="P64" s="79">
        <v>25</v>
      </c>
      <c r="Q64" s="80">
        <f t="shared" si="67"/>
        <v>100</v>
      </c>
      <c r="R64" s="79">
        <v>25</v>
      </c>
      <c r="S64" s="79">
        <v>25</v>
      </c>
      <c r="T64" s="12">
        <v>25</v>
      </c>
      <c r="U64" s="81"/>
      <c r="V64" s="82">
        <f t="shared" si="68"/>
        <v>75</v>
      </c>
      <c r="W64" s="83">
        <f t="shared" si="69"/>
        <v>0</v>
      </c>
      <c r="X64" s="83">
        <f t="shared" si="70"/>
        <v>0</v>
      </c>
      <c r="Y64" s="83">
        <f t="shared" si="71"/>
        <v>0</v>
      </c>
      <c r="Z64" s="83">
        <f t="shared" si="72"/>
        <v>25</v>
      </c>
      <c r="AA64" s="83">
        <f t="shared" si="73"/>
        <v>25</v>
      </c>
      <c r="AB64" s="84" t="s">
        <v>364</v>
      </c>
      <c r="AC64" s="2"/>
    </row>
    <row r="65" spans="1:29" ht="256.5" x14ac:dyDescent="0.25">
      <c r="A65" s="2"/>
      <c r="B65" s="49" t="s">
        <v>315</v>
      </c>
      <c r="C65" s="77" t="s">
        <v>316</v>
      </c>
      <c r="D65" s="85" t="s">
        <v>317</v>
      </c>
      <c r="E65" s="77" t="s">
        <v>318</v>
      </c>
      <c r="F65" s="49" t="s">
        <v>133</v>
      </c>
      <c r="G65" s="49" t="s">
        <v>128</v>
      </c>
      <c r="H65" s="49" t="s">
        <v>109</v>
      </c>
      <c r="I65" s="49" t="s">
        <v>146</v>
      </c>
      <c r="J65" s="49" t="s">
        <v>122</v>
      </c>
      <c r="K65" s="78">
        <v>100</v>
      </c>
      <c r="L65" s="78">
        <v>2024</v>
      </c>
      <c r="M65" s="79">
        <v>0</v>
      </c>
      <c r="N65" s="79">
        <v>50</v>
      </c>
      <c r="O65" s="155">
        <v>0</v>
      </c>
      <c r="P65" s="79">
        <v>50</v>
      </c>
      <c r="Q65" s="80">
        <f t="shared" ref="Q65:Q71" si="74">SUM(M65:P65)</f>
        <v>100</v>
      </c>
      <c r="R65" s="79">
        <v>0</v>
      </c>
      <c r="S65" s="79">
        <v>50</v>
      </c>
      <c r="T65" s="12">
        <v>0</v>
      </c>
      <c r="U65" s="81"/>
      <c r="V65" s="82">
        <f t="shared" ref="V65:V71" si="75">SUM(R65:U65)</f>
        <v>50</v>
      </c>
      <c r="W65" s="83">
        <f t="shared" ref="W65:W71" si="76">M65-R65</f>
        <v>0</v>
      </c>
      <c r="X65" s="83">
        <f t="shared" ref="X65:X71" si="77">N65-S65</f>
        <v>0</v>
      </c>
      <c r="Y65" s="83">
        <f t="shared" ref="Y65:Y71" si="78">O65-T65</f>
        <v>0</v>
      </c>
      <c r="Z65" s="83">
        <f t="shared" ref="Z65:Z71" si="79">P65-U65</f>
        <v>50</v>
      </c>
      <c r="AA65" s="83">
        <f t="shared" ref="AA65:AA71" si="80">SUM(W65:Z65)</f>
        <v>50</v>
      </c>
      <c r="AB65" s="84"/>
      <c r="AC65" s="2"/>
    </row>
    <row r="66" spans="1:29" ht="195" x14ac:dyDescent="0.25">
      <c r="A66" s="2"/>
      <c r="B66" s="86" t="s">
        <v>319</v>
      </c>
      <c r="C66" s="87" t="s">
        <v>320</v>
      </c>
      <c r="D66" s="87" t="s">
        <v>321</v>
      </c>
      <c r="E66" s="87" t="s">
        <v>322</v>
      </c>
      <c r="F66" s="86" t="s">
        <v>133</v>
      </c>
      <c r="G66" s="86" t="s">
        <v>128</v>
      </c>
      <c r="H66" s="86" t="s">
        <v>109</v>
      </c>
      <c r="I66" s="86" t="s">
        <v>151</v>
      </c>
      <c r="J66" s="86" t="s">
        <v>122</v>
      </c>
      <c r="K66" s="88">
        <v>100</v>
      </c>
      <c r="L66" s="88">
        <v>2024</v>
      </c>
      <c r="M66" s="89">
        <v>25</v>
      </c>
      <c r="N66" s="89">
        <v>25</v>
      </c>
      <c r="O66" s="156">
        <v>25</v>
      </c>
      <c r="P66" s="89">
        <v>25</v>
      </c>
      <c r="Q66" s="90">
        <f t="shared" ref="Q66:Q67" si="81">SUM(M66:P66)</f>
        <v>100</v>
      </c>
      <c r="R66" s="89">
        <v>25</v>
      </c>
      <c r="S66" s="89">
        <v>25</v>
      </c>
      <c r="T66" s="12">
        <v>25</v>
      </c>
      <c r="U66" s="91"/>
      <c r="V66" s="92">
        <f t="shared" ref="V66:V67" si="82">SUM(R66:U66)</f>
        <v>75</v>
      </c>
      <c r="W66" s="93">
        <f t="shared" ref="W66:W67" si="83">M66-R66</f>
        <v>0</v>
      </c>
      <c r="X66" s="93">
        <f t="shared" ref="X66:X67" si="84">N66-S66</f>
        <v>0</v>
      </c>
      <c r="Y66" s="93">
        <f t="shared" ref="Y66:Y67" si="85">O66-T66</f>
        <v>0</v>
      </c>
      <c r="Z66" s="93">
        <f t="shared" ref="Z66:Z67" si="86">P66-U66</f>
        <v>25</v>
      </c>
      <c r="AA66" s="93">
        <f t="shared" ref="AA66:AA67" si="87">SUM(W66:Z66)</f>
        <v>25</v>
      </c>
      <c r="AB66" s="84" t="s">
        <v>364</v>
      </c>
      <c r="AC66" s="2"/>
    </row>
    <row r="67" spans="1:29" ht="165" x14ac:dyDescent="0.25">
      <c r="A67" s="2"/>
      <c r="B67" s="50" t="s">
        <v>323</v>
      </c>
      <c r="C67" s="64" t="s">
        <v>324</v>
      </c>
      <c r="D67" s="64" t="s">
        <v>325</v>
      </c>
      <c r="E67" s="64" t="s">
        <v>326</v>
      </c>
      <c r="F67" s="50" t="s">
        <v>133</v>
      </c>
      <c r="G67" s="50" t="s">
        <v>128</v>
      </c>
      <c r="H67" s="50" t="s">
        <v>109</v>
      </c>
      <c r="I67" s="50" t="s">
        <v>151</v>
      </c>
      <c r="J67" s="50" t="s">
        <v>122</v>
      </c>
      <c r="K67" s="65">
        <v>100</v>
      </c>
      <c r="L67" s="65">
        <v>2024</v>
      </c>
      <c r="M67" s="72">
        <v>25</v>
      </c>
      <c r="N67" s="72">
        <v>25</v>
      </c>
      <c r="O67" s="153">
        <v>25</v>
      </c>
      <c r="P67" s="72">
        <v>25</v>
      </c>
      <c r="Q67" s="73">
        <f t="shared" si="81"/>
        <v>100</v>
      </c>
      <c r="R67" s="72">
        <v>25</v>
      </c>
      <c r="S67" s="72">
        <v>25</v>
      </c>
      <c r="T67" s="12">
        <v>25</v>
      </c>
      <c r="U67" s="74"/>
      <c r="V67" s="75">
        <f t="shared" si="82"/>
        <v>75</v>
      </c>
      <c r="W67" s="76">
        <f t="shared" si="83"/>
        <v>0</v>
      </c>
      <c r="X67" s="76">
        <f t="shared" si="84"/>
        <v>0</v>
      </c>
      <c r="Y67" s="76">
        <f t="shared" si="85"/>
        <v>0</v>
      </c>
      <c r="Z67" s="76">
        <f t="shared" si="86"/>
        <v>25</v>
      </c>
      <c r="AA67" s="76">
        <f t="shared" si="87"/>
        <v>25</v>
      </c>
      <c r="AB67" s="84" t="s">
        <v>364</v>
      </c>
      <c r="AC67" s="2"/>
    </row>
    <row r="68" spans="1:29" ht="195" x14ac:dyDescent="0.25">
      <c r="A68" s="2"/>
      <c r="B68" s="45" t="s">
        <v>327</v>
      </c>
      <c r="C68" s="46" t="s">
        <v>328</v>
      </c>
      <c r="D68" s="46" t="s">
        <v>329</v>
      </c>
      <c r="E68" s="46" t="s">
        <v>330</v>
      </c>
      <c r="F68" s="45" t="s">
        <v>133</v>
      </c>
      <c r="G68" s="45" t="s">
        <v>128</v>
      </c>
      <c r="H68" s="45" t="s">
        <v>109</v>
      </c>
      <c r="I68" s="45" t="s">
        <v>146</v>
      </c>
      <c r="J68" s="45" t="s">
        <v>122</v>
      </c>
      <c r="K68" s="62">
        <v>100</v>
      </c>
      <c r="L68" s="62">
        <v>2024</v>
      </c>
      <c r="M68" s="47">
        <v>0</v>
      </c>
      <c r="N68" s="47">
        <v>50</v>
      </c>
      <c r="O68" s="152">
        <v>0</v>
      </c>
      <c r="P68" s="47">
        <v>50</v>
      </c>
      <c r="Q68" s="53">
        <f t="shared" ref="Q68" si="88">SUM(M68:P68)</f>
        <v>100</v>
      </c>
      <c r="R68" s="47">
        <v>0</v>
      </c>
      <c r="S68" s="47">
        <v>50</v>
      </c>
      <c r="T68" s="12">
        <v>0</v>
      </c>
      <c r="U68" s="54"/>
      <c r="V68" s="55">
        <f t="shared" ref="V68" si="89">SUM(R68:U68)</f>
        <v>50</v>
      </c>
      <c r="W68" s="56">
        <f t="shared" ref="W68" si="90">M68-R68</f>
        <v>0</v>
      </c>
      <c r="X68" s="56">
        <f t="shared" ref="X68" si="91">N68-S68</f>
        <v>0</v>
      </c>
      <c r="Y68" s="56">
        <f t="shared" ref="Y68" si="92">O68-T68</f>
        <v>0</v>
      </c>
      <c r="Z68" s="56">
        <f t="shared" ref="Z68" si="93">P68-U68</f>
        <v>50</v>
      </c>
      <c r="AA68" s="56">
        <f t="shared" ref="AA68" si="94">SUM(W68:Z68)</f>
        <v>50</v>
      </c>
      <c r="AB68" s="84"/>
      <c r="AC68" s="2"/>
    </row>
    <row r="69" spans="1:29" ht="344.25" x14ac:dyDescent="0.25">
      <c r="A69" s="2"/>
      <c r="B69" s="49" t="s">
        <v>331</v>
      </c>
      <c r="C69" s="77" t="s">
        <v>332</v>
      </c>
      <c r="D69" s="102" t="s">
        <v>333</v>
      </c>
      <c r="E69" s="77" t="s">
        <v>334</v>
      </c>
      <c r="F69" s="49" t="s">
        <v>133</v>
      </c>
      <c r="G69" s="49" t="s">
        <v>128</v>
      </c>
      <c r="H69" s="49" t="s">
        <v>109</v>
      </c>
      <c r="I69" s="49" t="s">
        <v>151</v>
      </c>
      <c r="J69" s="49" t="s">
        <v>122</v>
      </c>
      <c r="K69" s="78">
        <v>100</v>
      </c>
      <c r="L69" s="78">
        <v>2024</v>
      </c>
      <c r="M69" s="79">
        <v>25</v>
      </c>
      <c r="N69" s="79">
        <v>25</v>
      </c>
      <c r="O69" s="155">
        <v>25</v>
      </c>
      <c r="P69" s="79">
        <v>25</v>
      </c>
      <c r="Q69" s="80">
        <f t="shared" ref="Q69" si="95">SUM(M69:P69)</f>
        <v>100</v>
      </c>
      <c r="R69" s="79">
        <v>25</v>
      </c>
      <c r="S69" s="79">
        <v>25</v>
      </c>
      <c r="T69" s="12">
        <v>25</v>
      </c>
      <c r="U69" s="81"/>
      <c r="V69" s="82">
        <f t="shared" ref="V69" si="96">SUM(R69:U69)</f>
        <v>75</v>
      </c>
      <c r="W69" s="83">
        <f t="shared" ref="W69" si="97">M69-R69</f>
        <v>0</v>
      </c>
      <c r="X69" s="83">
        <f t="shared" ref="X69" si="98">N69-S69</f>
        <v>0</v>
      </c>
      <c r="Y69" s="83">
        <f t="shared" ref="Y69" si="99">O69-T69</f>
        <v>0</v>
      </c>
      <c r="Z69" s="83">
        <f t="shared" ref="Z69" si="100">P69-U69</f>
        <v>25</v>
      </c>
      <c r="AA69" s="83">
        <f t="shared" ref="AA69" si="101">SUM(W69:Z69)</f>
        <v>25</v>
      </c>
      <c r="AB69" s="84" t="s">
        <v>364</v>
      </c>
      <c r="AC69" s="2"/>
    </row>
    <row r="70" spans="1:29" ht="267.75" x14ac:dyDescent="0.25">
      <c r="A70" s="2"/>
      <c r="B70" s="50" t="s">
        <v>335</v>
      </c>
      <c r="C70" s="64" t="s">
        <v>336</v>
      </c>
      <c r="D70" s="101" t="s">
        <v>337</v>
      </c>
      <c r="E70" s="64" t="s">
        <v>338</v>
      </c>
      <c r="F70" s="50" t="s">
        <v>133</v>
      </c>
      <c r="G70" s="50" t="s">
        <v>128</v>
      </c>
      <c r="H70" s="50" t="s">
        <v>109</v>
      </c>
      <c r="I70" s="50" t="s">
        <v>151</v>
      </c>
      <c r="J70" s="50" t="s">
        <v>122</v>
      </c>
      <c r="K70" s="65">
        <v>100</v>
      </c>
      <c r="L70" s="65">
        <v>2024</v>
      </c>
      <c r="M70" s="72">
        <v>25</v>
      </c>
      <c r="N70" s="72">
        <v>25</v>
      </c>
      <c r="O70" s="153">
        <v>25</v>
      </c>
      <c r="P70" s="72">
        <v>25</v>
      </c>
      <c r="Q70" s="73">
        <f t="shared" ref="Q70" si="102">SUM(M70:P70)</f>
        <v>100</v>
      </c>
      <c r="R70" s="72">
        <v>25</v>
      </c>
      <c r="S70" s="72">
        <v>25</v>
      </c>
      <c r="T70" s="12">
        <v>25</v>
      </c>
      <c r="U70" s="74"/>
      <c r="V70" s="75">
        <f t="shared" ref="V70" si="103">SUM(R70:U70)</f>
        <v>75</v>
      </c>
      <c r="W70" s="76">
        <f t="shared" ref="W70" si="104">M70-R70</f>
        <v>0</v>
      </c>
      <c r="X70" s="76">
        <f t="shared" ref="X70" si="105">N70-S70</f>
        <v>0</v>
      </c>
      <c r="Y70" s="76">
        <f t="shared" ref="Y70" si="106">O70-T70</f>
        <v>0</v>
      </c>
      <c r="Z70" s="76">
        <f t="shared" ref="Z70" si="107">P70-U70</f>
        <v>25</v>
      </c>
      <c r="AA70" s="76">
        <f t="shared" ref="AA70" si="108">SUM(W70:Z70)</f>
        <v>25</v>
      </c>
      <c r="AB70" s="84" t="s">
        <v>364</v>
      </c>
      <c r="AC70" s="2"/>
    </row>
    <row r="71" spans="1:29" ht="120" x14ac:dyDescent="0.25">
      <c r="A71" s="2"/>
      <c r="B71" s="45" t="s">
        <v>339</v>
      </c>
      <c r="C71" s="46" t="s">
        <v>340</v>
      </c>
      <c r="D71" s="46" t="s">
        <v>341</v>
      </c>
      <c r="E71" s="46" t="s">
        <v>342</v>
      </c>
      <c r="F71" s="45" t="s">
        <v>133</v>
      </c>
      <c r="G71" s="45" t="s">
        <v>128</v>
      </c>
      <c r="H71" s="45" t="s">
        <v>109</v>
      </c>
      <c r="I71" s="45" t="s">
        <v>146</v>
      </c>
      <c r="J71" s="45" t="s">
        <v>122</v>
      </c>
      <c r="K71" s="62">
        <v>100</v>
      </c>
      <c r="L71" s="62">
        <v>2024</v>
      </c>
      <c r="M71" s="47">
        <v>0</v>
      </c>
      <c r="N71" s="47">
        <v>50</v>
      </c>
      <c r="O71" s="152">
        <v>0</v>
      </c>
      <c r="P71" s="47">
        <v>50</v>
      </c>
      <c r="Q71" s="53">
        <f t="shared" si="74"/>
        <v>100</v>
      </c>
      <c r="R71" s="47">
        <v>0</v>
      </c>
      <c r="S71" s="47">
        <v>50</v>
      </c>
      <c r="T71" s="12">
        <v>0</v>
      </c>
      <c r="U71" s="54"/>
      <c r="V71" s="55">
        <f t="shared" si="75"/>
        <v>50</v>
      </c>
      <c r="W71" s="56">
        <f t="shared" si="76"/>
        <v>0</v>
      </c>
      <c r="X71" s="56">
        <f t="shared" si="77"/>
        <v>0</v>
      </c>
      <c r="Y71" s="56">
        <f t="shared" si="78"/>
        <v>0</v>
      </c>
      <c r="Z71" s="56">
        <f t="shared" si="79"/>
        <v>50</v>
      </c>
      <c r="AA71" s="56">
        <f t="shared" si="80"/>
        <v>50</v>
      </c>
      <c r="AB71" s="57"/>
      <c r="AC71" s="2"/>
    </row>
    <row r="72" spans="1:29" ht="256.5" x14ac:dyDescent="0.25">
      <c r="A72" s="2"/>
      <c r="B72" s="86" t="s">
        <v>343</v>
      </c>
      <c r="C72" s="87" t="s">
        <v>344</v>
      </c>
      <c r="D72" s="94" t="s">
        <v>345</v>
      </c>
      <c r="E72" s="87" t="s">
        <v>349</v>
      </c>
      <c r="F72" s="86" t="s">
        <v>133</v>
      </c>
      <c r="G72" s="86" t="s">
        <v>346</v>
      </c>
      <c r="H72" s="86" t="s">
        <v>109</v>
      </c>
      <c r="I72" s="86" t="s">
        <v>151</v>
      </c>
      <c r="J72" s="86" t="s">
        <v>122</v>
      </c>
      <c r="K72" s="95">
        <v>100</v>
      </c>
      <c r="L72" s="95">
        <v>2024</v>
      </c>
      <c r="M72" s="89">
        <v>25</v>
      </c>
      <c r="N72" s="89">
        <v>25</v>
      </c>
      <c r="O72" s="156">
        <v>25</v>
      </c>
      <c r="P72" s="89">
        <v>25</v>
      </c>
      <c r="Q72" s="90">
        <f t="shared" ref="Q72" si="109">SUM(M72:P72)</f>
        <v>100</v>
      </c>
      <c r="R72" s="89">
        <v>25</v>
      </c>
      <c r="S72" s="89">
        <v>25</v>
      </c>
      <c r="T72" s="12">
        <v>25</v>
      </c>
      <c r="U72" s="91"/>
      <c r="V72" s="92">
        <f t="shared" ref="V72" si="110">SUM(R72:U72)</f>
        <v>75</v>
      </c>
      <c r="W72" s="93">
        <f t="shared" ref="W72" si="111">M72-R72</f>
        <v>0</v>
      </c>
      <c r="X72" s="93">
        <f t="shared" ref="X72" si="112">N72-S72</f>
        <v>0</v>
      </c>
      <c r="Y72" s="93">
        <f t="shared" ref="Y72" si="113">O72-T72</f>
        <v>0</v>
      </c>
      <c r="Z72" s="93">
        <f t="shared" ref="Z72" si="114">P72-U72</f>
        <v>25</v>
      </c>
      <c r="AA72" s="93">
        <f t="shared" ref="AA72" si="115">SUM(W72:Z72)</f>
        <v>25</v>
      </c>
      <c r="AB72" s="57" t="s">
        <v>366</v>
      </c>
      <c r="AC72" s="2"/>
    </row>
    <row r="73" spans="1:29" ht="12.75" customHeight="1" x14ac:dyDescent="0.25">
      <c r="A73" s="2"/>
      <c r="B73" s="48"/>
      <c r="C73" s="51"/>
      <c r="D73" s="111"/>
      <c r="E73" s="111"/>
      <c r="F73" s="111"/>
      <c r="G73" s="52"/>
      <c r="H73" s="52"/>
      <c r="I73" s="52"/>
      <c r="J73" s="52"/>
      <c r="K73" s="52"/>
      <c r="L73" s="52"/>
      <c r="M73" s="52"/>
      <c r="N73" s="52"/>
      <c r="O73" s="52"/>
      <c r="P73" s="52"/>
      <c r="Q73" s="52"/>
      <c r="R73" s="52"/>
      <c r="S73" s="52"/>
      <c r="T73" s="52"/>
      <c r="U73" s="52"/>
      <c r="V73" s="52"/>
      <c r="W73" s="111"/>
      <c r="X73" s="111"/>
      <c r="Y73" s="111"/>
      <c r="Z73" s="111"/>
      <c r="AA73" s="111"/>
      <c r="AB73" s="111"/>
      <c r="AC73" s="2"/>
    </row>
    <row r="74" spans="1:29" ht="12.75" customHeight="1" x14ac:dyDescent="0.25">
      <c r="A74" s="2"/>
      <c r="B74" s="48"/>
      <c r="C74" s="51"/>
      <c r="D74" s="61"/>
      <c r="E74" s="61"/>
      <c r="F74" s="61"/>
      <c r="G74" s="52"/>
      <c r="H74" s="52"/>
      <c r="I74" s="52"/>
      <c r="J74" s="52"/>
      <c r="K74" s="52"/>
      <c r="L74" s="52"/>
      <c r="M74" s="52"/>
      <c r="N74" s="52"/>
      <c r="O74" s="52"/>
      <c r="P74" s="52"/>
      <c r="Q74" s="52"/>
      <c r="R74" s="52"/>
      <c r="S74" s="52"/>
      <c r="T74" s="52"/>
      <c r="U74" s="52"/>
      <c r="V74" s="52"/>
      <c r="W74" s="61"/>
      <c r="X74" s="61"/>
      <c r="Y74" s="61"/>
      <c r="Z74" s="61"/>
      <c r="AA74" s="61"/>
      <c r="AB74" s="61"/>
      <c r="AC74" s="2"/>
    </row>
    <row r="75" spans="1:29" ht="21" customHeight="1" x14ac:dyDescent="0.25">
      <c r="A75" s="2"/>
      <c r="B75" s="48"/>
      <c r="C75" s="51"/>
      <c r="D75" s="103"/>
      <c r="E75" s="103"/>
      <c r="F75" s="103"/>
      <c r="G75" s="58"/>
      <c r="H75" s="58"/>
      <c r="I75" s="58"/>
      <c r="P75" s="58"/>
      <c r="Q75" s="58"/>
      <c r="R75" s="58"/>
      <c r="S75" s="58"/>
      <c r="T75" s="58"/>
      <c r="U75" s="58"/>
      <c r="V75" s="58"/>
      <c r="W75" s="103" t="s">
        <v>347</v>
      </c>
      <c r="X75" s="103"/>
      <c r="Y75" s="103"/>
      <c r="Z75" s="103"/>
      <c r="AA75" s="103"/>
      <c r="AB75" s="103"/>
      <c r="AC75" s="2"/>
    </row>
    <row r="76" spans="1:29" ht="21" customHeight="1" x14ac:dyDescent="0.25">
      <c r="A76" s="2"/>
      <c r="B76" s="48"/>
      <c r="C76" s="51"/>
      <c r="D76" s="59"/>
      <c r="E76" s="59"/>
      <c r="F76" s="59"/>
      <c r="G76" s="58"/>
      <c r="H76" s="58"/>
      <c r="I76" s="58"/>
      <c r="P76" s="58"/>
      <c r="Q76" s="58"/>
      <c r="R76" s="58"/>
      <c r="S76" s="58"/>
      <c r="T76" s="58"/>
      <c r="U76" s="58"/>
      <c r="V76" s="58"/>
      <c r="W76" s="59"/>
      <c r="X76" s="59"/>
      <c r="Y76" s="59"/>
      <c r="Z76" s="59"/>
      <c r="AA76" s="59"/>
      <c r="AB76" s="59"/>
      <c r="AC76" s="2"/>
    </row>
    <row r="77" spans="1:29" ht="21" customHeight="1" x14ac:dyDescent="0.25">
      <c r="A77" s="2"/>
      <c r="B77" s="48"/>
      <c r="C77" s="51"/>
      <c r="D77" s="59"/>
      <c r="E77" s="59"/>
      <c r="F77" s="59"/>
      <c r="G77" s="58"/>
      <c r="H77" s="58"/>
      <c r="I77" s="58"/>
      <c r="P77" s="58"/>
      <c r="Q77" s="58"/>
      <c r="R77" s="58"/>
      <c r="S77" s="58"/>
      <c r="T77" s="58"/>
      <c r="U77" s="58"/>
      <c r="V77" s="58"/>
      <c r="W77" s="59"/>
      <c r="X77" s="59"/>
      <c r="Y77" s="59"/>
      <c r="Z77" s="59"/>
      <c r="AA77" s="59"/>
      <c r="AB77" s="59"/>
      <c r="AC77" s="2"/>
    </row>
    <row r="78" spans="1:29" ht="21" customHeight="1" x14ac:dyDescent="0.25">
      <c r="A78" s="2"/>
      <c r="B78" s="48"/>
      <c r="C78" s="51"/>
      <c r="D78" s="59"/>
      <c r="E78" s="59"/>
      <c r="F78" s="59"/>
      <c r="G78" s="58"/>
      <c r="H78" s="58"/>
      <c r="I78" s="58"/>
      <c r="P78" s="58"/>
      <c r="Q78" s="58"/>
      <c r="R78" s="58"/>
      <c r="S78" s="58"/>
      <c r="T78" s="58"/>
      <c r="U78" s="58"/>
      <c r="V78" s="58"/>
      <c r="W78" s="59"/>
      <c r="X78" s="59"/>
      <c r="Y78" s="59"/>
      <c r="Z78" s="59"/>
      <c r="AA78" s="59"/>
      <c r="AB78" s="59"/>
      <c r="AC78" s="2"/>
    </row>
    <row r="79" spans="1:29" ht="12.75" customHeight="1" x14ac:dyDescent="0.25">
      <c r="A79" s="2"/>
      <c r="B79" s="48"/>
      <c r="C79" s="51"/>
      <c r="D79" s="103"/>
      <c r="E79" s="103"/>
      <c r="F79" s="103"/>
      <c r="G79" s="58"/>
      <c r="H79" s="58"/>
      <c r="I79" s="58"/>
      <c r="P79" s="58"/>
      <c r="Q79" s="58"/>
      <c r="R79" s="58"/>
      <c r="S79" s="58"/>
      <c r="T79" s="58"/>
      <c r="U79" s="58"/>
      <c r="V79" s="58"/>
      <c r="W79" s="103"/>
      <c r="X79" s="103"/>
      <c r="Y79" s="103"/>
      <c r="Z79" s="103"/>
      <c r="AA79" s="103"/>
      <c r="AB79" s="103"/>
      <c r="AC79" s="2"/>
    </row>
    <row r="80" spans="1:29" ht="6.6" customHeight="1" x14ac:dyDescent="0.25">
      <c r="A80" s="2"/>
      <c r="B80" s="48"/>
      <c r="C80" s="51"/>
      <c r="D80" s="103"/>
      <c r="E80" s="103"/>
      <c r="F80" s="103"/>
      <c r="G80" s="58"/>
      <c r="H80" s="58"/>
      <c r="I80" s="58"/>
      <c r="P80" s="58"/>
      <c r="Q80" s="58"/>
      <c r="R80" s="58"/>
      <c r="S80" s="58"/>
      <c r="T80" s="58"/>
      <c r="U80" s="58"/>
      <c r="V80" s="58"/>
      <c r="W80" s="104"/>
      <c r="X80" s="104"/>
      <c r="Y80" s="104"/>
      <c r="Z80" s="104"/>
      <c r="AA80" s="104"/>
      <c r="AB80" s="104"/>
      <c r="AC80" s="2"/>
    </row>
    <row r="81" spans="1:29" ht="22.15" customHeight="1" x14ac:dyDescent="0.25">
      <c r="A81" s="2"/>
      <c r="B81" s="48"/>
      <c r="C81" s="51"/>
      <c r="D81" s="103"/>
      <c r="E81" s="103"/>
      <c r="F81" s="103"/>
      <c r="G81" s="58"/>
      <c r="H81" s="58"/>
      <c r="I81" s="58"/>
      <c r="P81" s="58"/>
      <c r="Q81" s="58"/>
      <c r="R81" s="58"/>
      <c r="S81" s="58"/>
      <c r="T81" s="58"/>
      <c r="U81" s="58"/>
      <c r="V81" s="58"/>
      <c r="W81" s="105" t="s">
        <v>362</v>
      </c>
      <c r="X81" s="105"/>
      <c r="Y81" s="105"/>
      <c r="Z81" s="105"/>
      <c r="AA81" s="105"/>
      <c r="AB81" s="105"/>
      <c r="AC81" s="2"/>
    </row>
    <row r="82" spans="1:29" ht="25.9" customHeight="1" x14ac:dyDescent="0.25">
      <c r="A82" s="2"/>
      <c r="B82" s="48"/>
      <c r="C82" s="51"/>
      <c r="D82" s="60"/>
      <c r="E82" s="60"/>
      <c r="F82" s="60"/>
      <c r="G82" s="58"/>
      <c r="H82" s="58"/>
      <c r="I82" s="58"/>
      <c r="P82" s="58"/>
      <c r="Q82" s="58"/>
      <c r="R82" s="58"/>
      <c r="S82" s="58"/>
      <c r="T82" s="58"/>
      <c r="U82" s="58"/>
      <c r="V82" s="58"/>
      <c r="W82" s="105" t="s">
        <v>348</v>
      </c>
      <c r="X82" s="105"/>
      <c r="Y82" s="105"/>
      <c r="Z82" s="105"/>
      <c r="AA82" s="105"/>
      <c r="AB82" s="105"/>
      <c r="AC82" s="2"/>
    </row>
    <row r="83" spans="1:29" ht="12.75" customHeight="1" x14ac:dyDescent="0.25">
      <c r="A83" s="2"/>
      <c r="B83" s="2"/>
      <c r="C83" s="2"/>
      <c r="D83" s="51"/>
      <c r="E83" s="51"/>
      <c r="F83" s="51"/>
      <c r="G83" s="2"/>
      <c r="H83" s="2"/>
      <c r="I83" s="2"/>
      <c r="J83" s="2"/>
      <c r="K83" s="2"/>
      <c r="L83" s="2"/>
      <c r="M83" s="2"/>
      <c r="N83" s="2"/>
      <c r="O83" s="2"/>
      <c r="P83" s="2"/>
      <c r="Q83" s="2"/>
      <c r="R83" s="2"/>
      <c r="S83" s="2"/>
      <c r="T83" s="2"/>
      <c r="U83" s="2"/>
      <c r="V83" s="2"/>
      <c r="W83" s="51"/>
      <c r="X83" s="51"/>
      <c r="Y83" s="51"/>
      <c r="Z83" s="51"/>
      <c r="AA83" s="51"/>
      <c r="AB83" s="51"/>
      <c r="AC83" s="2"/>
    </row>
    <row r="84" spans="1:29" ht="12.75" customHeight="1" x14ac:dyDescent="0.25">
      <c r="A84" s="2"/>
      <c r="B84" s="2"/>
      <c r="C84" s="2"/>
      <c r="D84" s="51"/>
      <c r="E84" s="51"/>
      <c r="F84" s="51"/>
      <c r="G84" s="2"/>
      <c r="H84" s="2"/>
      <c r="I84" s="2"/>
      <c r="J84" s="2"/>
      <c r="K84" s="2"/>
      <c r="L84" s="2"/>
      <c r="M84" s="2"/>
      <c r="N84" s="2"/>
      <c r="O84" s="2"/>
      <c r="P84" s="2"/>
      <c r="Q84" s="2"/>
      <c r="R84" s="2"/>
      <c r="S84" s="2"/>
      <c r="T84" s="2"/>
      <c r="U84" s="2"/>
      <c r="V84" s="2"/>
      <c r="W84" s="51"/>
      <c r="X84" s="51"/>
      <c r="Y84" s="51"/>
      <c r="Z84" s="51"/>
      <c r="AA84" s="51"/>
      <c r="AB84" s="51"/>
      <c r="AC84" s="2"/>
    </row>
    <row r="85" spans="1:29" ht="12.75" customHeight="1" x14ac:dyDescent="0.25">
      <c r="A85" s="2"/>
      <c r="B85" s="2"/>
      <c r="C85" s="2"/>
      <c r="D85" s="2"/>
      <c r="E85" s="2"/>
      <c r="F85" s="2"/>
      <c r="G85" s="2"/>
      <c r="H85" s="2"/>
      <c r="I85" s="2"/>
      <c r="J85" s="2"/>
      <c r="K85" s="2"/>
      <c r="L85" s="2"/>
      <c r="M85" s="2"/>
      <c r="N85" s="2"/>
      <c r="O85" s="2"/>
      <c r="P85" s="2"/>
      <c r="Q85" s="2"/>
      <c r="R85" s="2"/>
      <c r="S85" s="2"/>
      <c r="T85" s="2"/>
      <c r="U85" s="2"/>
      <c r="V85" s="2"/>
      <c r="W85" s="51"/>
      <c r="X85" s="51"/>
      <c r="Y85" s="51"/>
      <c r="Z85" s="51"/>
      <c r="AA85" s="51"/>
      <c r="AB85" s="51"/>
      <c r="AC85" s="2"/>
    </row>
    <row r="86" spans="1:29"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row>
    <row r="87" spans="1:29"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row>
    <row r="88" spans="1:29"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row>
    <row r="89" spans="1:29"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row>
    <row r="90" spans="1:29"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row>
    <row r="91" spans="1:29"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row>
    <row r="92" spans="1:29"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row>
    <row r="93" spans="1:29"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row>
    <row r="94" spans="1:29"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row r="95" spans="1:29"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row>
    <row r="96" spans="1:29"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row>
    <row r="97" spans="1:29"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row>
    <row r="98" spans="1:29"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row>
    <row r="99" spans="1:29"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row>
    <row r="100" spans="1:29" ht="12.75" customHeight="1" x14ac:dyDescent="0.25">
      <c r="A100" s="2"/>
      <c r="B100" s="2"/>
      <c r="C100" s="2"/>
      <c r="D100" s="2"/>
      <c r="E100" s="2"/>
      <c r="F100" s="2"/>
      <c r="G100" s="2"/>
      <c r="H100" s="2"/>
      <c r="I100" s="2"/>
      <c r="J100" s="2"/>
      <c r="L100" s="2"/>
      <c r="M100" s="2"/>
      <c r="N100" s="2"/>
      <c r="O100" s="2"/>
      <c r="P100" s="2"/>
      <c r="Q100" s="2"/>
      <c r="R100" s="2"/>
      <c r="S100" s="2"/>
      <c r="T100" s="2"/>
      <c r="U100" s="2"/>
      <c r="V100" s="2"/>
      <c r="W100" s="2"/>
      <c r="X100" s="2"/>
      <c r="Y100" s="2"/>
      <c r="Z100" s="2"/>
      <c r="AA100" s="2"/>
      <c r="AB100" s="2"/>
      <c r="AC100" s="2"/>
    </row>
    <row r="101" spans="1:29"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row>
    <row r="102" spans="1:29"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row>
    <row r="103" spans="1:29"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row>
    <row r="104" spans="1:29"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row>
    <row r="105" spans="1:29"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row>
    <row r="106" spans="1:29"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row>
    <row r="107" spans="1:29"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row>
    <row r="108" spans="1:29"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row>
    <row r="109" spans="1:29"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row>
    <row r="110" spans="1:29"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row>
    <row r="111" spans="1:29"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row>
    <row r="112" spans="1:29"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row>
    <row r="113" spans="1:29"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row>
    <row r="114" spans="1:29"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row>
    <row r="115" spans="1:29"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row>
    <row r="116" spans="1:29"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row>
    <row r="117" spans="1:29"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row>
    <row r="118" spans="1:29"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row>
    <row r="119" spans="1:29"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row>
    <row r="120" spans="1:29"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row>
    <row r="121" spans="1:29"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row>
    <row r="122" spans="1:29"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row>
    <row r="123" spans="1:29"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row>
    <row r="124" spans="1:29"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row>
    <row r="125" spans="1:29"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row>
    <row r="126" spans="1:29"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row>
    <row r="127" spans="1:29"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row>
    <row r="128" spans="1:29"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row>
    <row r="129" spans="1:29"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row>
    <row r="130" spans="1:29"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row>
    <row r="131" spans="1:29"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row>
    <row r="132" spans="1:29"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row>
    <row r="133" spans="1:29"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row>
    <row r="134" spans="1:29"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row>
    <row r="135" spans="1:29"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row>
    <row r="136" spans="1:29"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row>
    <row r="137" spans="1:29"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row>
    <row r="138" spans="1:29"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row>
    <row r="139" spans="1:29"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row>
    <row r="140" spans="1:29"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row>
    <row r="141" spans="1:29"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row>
    <row r="142" spans="1:29"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row>
    <row r="143" spans="1:29"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row>
    <row r="144" spans="1:29"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row>
    <row r="145" spans="1:29"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row>
    <row r="146" spans="1:29"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row>
    <row r="147" spans="1:29"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row>
    <row r="148" spans="1:29"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row>
    <row r="149" spans="1:29"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row>
    <row r="150" spans="1:29"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row>
    <row r="151" spans="1:29"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row>
    <row r="152" spans="1:29"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row>
    <row r="153" spans="1:29"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row>
    <row r="154" spans="1:29"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row>
    <row r="155" spans="1:29"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row>
    <row r="156" spans="1:29"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row>
    <row r="157" spans="1:29"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row>
    <row r="158" spans="1:29"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row>
    <row r="159" spans="1:29"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row>
    <row r="160" spans="1:29"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row>
    <row r="161" spans="1:29"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row>
    <row r="162" spans="1:29"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row>
    <row r="163" spans="1:29"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row>
    <row r="164" spans="1:29"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row>
    <row r="165" spans="1:29"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row>
    <row r="166" spans="1:29"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row>
    <row r="167" spans="1:29"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row>
    <row r="168" spans="1:29"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row>
    <row r="169" spans="1:29"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row>
    <row r="170" spans="1:29"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row>
    <row r="171" spans="1:29"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row>
    <row r="172" spans="1:29"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row>
    <row r="173" spans="1:29"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row>
    <row r="174" spans="1:29"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row>
    <row r="175" spans="1:29"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row>
    <row r="176" spans="1:29"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row>
    <row r="177" spans="1:29"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row>
    <row r="178" spans="1:29"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row>
    <row r="179" spans="1:29"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row>
    <row r="180" spans="1:29"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row>
    <row r="181" spans="1:29"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row>
    <row r="182" spans="1:29"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row>
    <row r="183" spans="1:29"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row>
    <row r="184" spans="1:29"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row>
    <row r="185" spans="1:29"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row>
    <row r="186" spans="1:29"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row>
    <row r="187" spans="1:29"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row>
    <row r="188" spans="1:29"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row>
    <row r="189" spans="1:29"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row>
    <row r="190" spans="1:29"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row>
    <row r="191" spans="1:29"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row>
    <row r="192" spans="1:29"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row>
    <row r="193" spans="1:29"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row>
    <row r="194" spans="1:29"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row>
    <row r="195" spans="1:29"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row>
    <row r="196" spans="1:29"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row>
    <row r="197" spans="1:29"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row>
    <row r="198" spans="1:29"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row>
    <row r="199" spans="1:29"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row>
    <row r="200" spans="1:29"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row>
    <row r="201" spans="1:29"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row>
    <row r="202" spans="1:29"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row>
    <row r="203" spans="1:29"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row>
    <row r="204" spans="1:29"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row>
    <row r="205" spans="1:29"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row>
    <row r="206" spans="1:29"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row>
    <row r="207" spans="1:29"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row>
    <row r="208" spans="1:29"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row>
    <row r="209" spans="1:29"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row>
    <row r="210" spans="1:29"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row>
    <row r="211" spans="1:29"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row>
    <row r="212" spans="1:29"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row>
    <row r="213" spans="1:29"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row>
    <row r="214" spans="1:29"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row>
    <row r="215" spans="1:29"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row>
    <row r="216" spans="1:29"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row>
    <row r="217" spans="1:29"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row>
    <row r="218" spans="1:29"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row>
    <row r="219" spans="1:29"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row>
    <row r="220" spans="1:29"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row>
    <row r="221" spans="1:29"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row>
    <row r="222" spans="1:29"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row>
    <row r="223" spans="1:29"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row>
    <row r="224" spans="1:29"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row>
    <row r="225" spans="1:29"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row>
    <row r="226" spans="1:29"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row>
    <row r="227" spans="1:29"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row>
    <row r="228" spans="1:29"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row>
    <row r="229" spans="1:29"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row>
    <row r="230" spans="1:29"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row>
    <row r="231" spans="1:29"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row>
    <row r="232" spans="1:29"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row>
    <row r="233" spans="1:29"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row>
    <row r="234" spans="1:29"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row>
    <row r="235" spans="1:29"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row>
    <row r="236" spans="1:29"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row>
    <row r="237" spans="1:29"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row>
    <row r="238" spans="1:29"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row>
    <row r="239" spans="1:29"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row>
    <row r="240" spans="1:29"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row>
    <row r="241" spans="1:29"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row>
    <row r="242" spans="1:29"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row>
    <row r="243" spans="1:29"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row>
    <row r="244" spans="1:29"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row>
    <row r="245" spans="1:29"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row>
    <row r="246" spans="1:29"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row>
    <row r="247" spans="1:29"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row>
    <row r="248" spans="1:29"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row>
    <row r="249" spans="1:29"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row>
    <row r="250" spans="1:29"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row>
    <row r="251" spans="1:29"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row>
    <row r="252" spans="1:29"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row>
    <row r="253" spans="1:29"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row>
    <row r="254" spans="1:29"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row>
    <row r="255" spans="1:29"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row>
    <row r="256" spans="1:29"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row>
    <row r="257" spans="1:29"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row>
    <row r="258" spans="1:29"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row>
    <row r="259" spans="1:29"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row>
    <row r="260" spans="1:29"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row>
    <row r="261" spans="1:29"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row>
    <row r="262" spans="1:29"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row>
    <row r="263" spans="1:29"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row>
    <row r="264" spans="1:29"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row>
    <row r="265" spans="1:29"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row>
    <row r="266" spans="1:29"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row>
    <row r="267" spans="1:29"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row>
    <row r="268" spans="1:29"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row>
    <row r="269" spans="1:29"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row>
    <row r="270" spans="1:29"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row>
    <row r="271" spans="1:29"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row>
    <row r="272" spans="1:29"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row>
    <row r="273" spans="1:29"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row>
    <row r="274" spans="1:29"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row>
    <row r="275" spans="1:29"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row>
    <row r="276" spans="1:29"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row>
    <row r="277" spans="1:29"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row>
    <row r="278" spans="1:29"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row>
    <row r="279" spans="1:29"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row>
    <row r="280" spans="1:29"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row>
    <row r="281" spans="1:29"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row>
    <row r="282" spans="1:29"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row>
    <row r="283" spans="1:29"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row>
    <row r="284" spans="1:29"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row>
    <row r="285" spans="1:29"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row>
    <row r="286" spans="1:29"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row>
    <row r="287" spans="1:29"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row>
    <row r="288" spans="1:29"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row>
    <row r="289" spans="1:29"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row>
    <row r="290" spans="1:29"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row>
    <row r="291" spans="1:29"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row>
    <row r="292" spans="1:29"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row>
    <row r="293" spans="1:29"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row>
    <row r="294" spans="1:29"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row>
    <row r="295" spans="1:29"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row>
    <row r="296" spans="1:29"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row>
    <row r="297" spans="1:29"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row>
    <row r="298" spans="1:29"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row>
    <row r="299" spans="1:29"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row>
    <row r="300" spans="1:29"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row>
    <row r="301" spans="1:29"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row>
    <row r="302" spans="1:29"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row>
    <row r="303" spans="1:29"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row>
    <row r="304" spans="1:29"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row>
    <row r="305" spans="1:29"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row>
    <row r="306" spans="1:29"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row>
    <row r="307" spans="1:29"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row>
    <row r="308" spans="1:29"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row>
    <row r="309" spans="1:29"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row>
    <row r="310" spans="1:29"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row>
    <row r="311" spans="1:29"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row>
    <row r="312" spans="1:29"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row>
    <row r="313" spans="1:29"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row>
    <row r="314" spans="1:29"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row>
    <row r="315" spans="1:29"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row>
    <row r="316" spans="1:29"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row>
    <row r="317" spans="1:29"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row>
    <row r="318" spans="1:29"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row>
    <row r="319" spans="1:29"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row>
    <row r="320" spans="1:29"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row>
    <row r="321" spans="1:29"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row>
    <row r="322" spans="1:29"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row>
    <row r="323" spans="1:29"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row>
    <row r="324" spans="1:29"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row>
    <row r="325" spans="1:29"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row>
    <row r="326" spans="1:29"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row>
    <row r="327" spans="1:29"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row>
    <row r="328" spans="1:29"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row>
    <row r="329" spans="1:29"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row>
    <row r="330" spans="1:29"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row>
    <row r="331" spans="1:29"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row>
    <row r="332" spans="1:29"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row>
    <row r="333" spans="1:29"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row>
    <row r="334" spans="1:29"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row>
    <row r="335" spans="1:29"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row>
    <row r="336" spans="1:29"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row>
    <row r="337" spans="1:29"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row>
    <row r="338" spans="1:29"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row>
    <row r="339" spans="1:29"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row>
    <row r="340" spans="1:29"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row>
    <row r="341" spans="1:29"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row>
    <row r="342" spans="1:29"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row>
    <row r="343" spans="1:29"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row>
    <row r="344" spans="1:29"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row>
    <row r="345" spans="1:29"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row>
    <row r="346" spans="1:29"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row>
    <row r="347" spans="1:29"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row>
    <row r="348" spans="1:29"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row>
    <row r="349" spans="1:29"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row>
    <row r="350" spans="1:29"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row>
    <row r="351" spans="1:29"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row>
    <row r="352" spans="1:29"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row>
    <row r="353" spans="1:29"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row>
    <row r="354" spans="1:29"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row>
    <row r="355" spans="1:29"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row>
    <row r="356" spans="1:29"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row>
    <row r="357" spans="1:29"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row>
    <row r="358" spans="1:29"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row>
    <row r="359" spans="1:29"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row>
    <row r="360" spans="1:29"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row>
    <row r="361" spans="1:29"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row>
    <row r="362" spans="1:29"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row>
    <row r="363" spans="1:29"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row>
    <row r="364" spans="1:29"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row>
    <row r="365" spans="1:29"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row>
    <row r="366" spans="1:29"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row>
    <row r="367" spans="1:29"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row>
    <row r="368" spans="1:29"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row>
    <row r="369" spans="1:29"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row>
    <row r="370" spans="1:29"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row>
    <row r="371" spans="1:29"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row>
    <row r="372" spans="1:29"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row>
    <row r="373" spans="1:29"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row>
    <row r="374" spans="1:29"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row>
    <row r="375" spans="1:29"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row>
    <row r="376" spans="1:29"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row>
    <row r="377" spans="1:29"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row>
    <row r="378" spans="1:29"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row>
    <row r="379" spans="1:29"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row>
    <row r="380" spans="1:29"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row>
    <row r="381" spans="1:29"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row>
    <row r="382" spans="1:29"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row>
    <row r="383" spans="1:29"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row>
    <row r="384" spans="1:29"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row>
    <row r="385" spans="1:29"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row>
    <row r="386" spans="1:29"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row>
    <row r="387" spans="1:29"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row>
    <row r="388" spans="1:29"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row>
    <row r="389" spans="1:29"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row>
    <row r="390" spans="1:29"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row>
    <row r="391" spans="1:29"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row>
    <row r="392" spans="1:29"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row>
    <row r="393" spans="1:29"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row>
    <row r="394" spans="1:29"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row>
    <row r="395" spans="1:29"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row>
    <row r="396" spans="1:29"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row>
    <row r="397" spans="1:29"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row>
    <row r="398" spans="1:29"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row>
    <row r="399" spans="1:29"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row>
    <row r="400" spans="1:29"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row>
    <row r="401" spans="1:29"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row>
    <row r="402" spans="1:29"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row>
    <row r="403" spans="1:29"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row>
    <row r="404" spans="1:29"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row>
    <row r="405" spans="1:29"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row>
    <row r="406" spans="1:29"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row>
    <row r="407" spans="1:29"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row>
    <row r="408" spans="1:29"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row>
    <row r="409" spans="1:29"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row>
    <row r="410" spans="1:29"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row>
    <row r="411" spans="1:29"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row>
    <row r="412" spans="1:29"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row>
    <row r="413" spans="1:29"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row>
    <row r="414" spans="1:29"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row>
    <row r="415" spans="1:29"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row>
    <row r="416" spans="1:29"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row>
    <row r="417" spans="1:29"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row>
    <row r="418" spans="1:29"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row>
    <row r="419" spans="1:29"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row>
    <row r="420" spans="1:29"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row>
    <row r="421" spans="1:29"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row>
    <row r="422" spans="1:29"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row>
    <row r="423" spans="1:29"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row>
    <row r="424" spans="1:29"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row>
    <row r="425" spans="1:29"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row>
    <row r="426" spans="1:29"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row>
    <row r="427" spans="1:29"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row>
    <row r="428" spans="1:29"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row>
    <row r="429" spans="1:29"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row>
    <row r="430" spans="1:29"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row>
    <row r="431" spans="1:29"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row>
    <row r="432" spans="1:29"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row>
    <row r="433" spans="1:29"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row>
    <row r="434" spans="1:29"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row>
    <row r="435" spans="1:29"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row>
    <row r="436" spans="1:29"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row>
    <row r="437" spans="1:29"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row>
    <row r="438" spans="1:29"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row>
    <row r="439" spans="1:29"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row>
    <row r="440" spans="1:29"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row>
    <row r="441" spans="1:29"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row>
    <row r="442" spans="1:29"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row>
    <row r="443" spans="1:29"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row>
    <row r="444" spans="1:29"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row>
    <row r="445" spans="1:29"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row>
    <row r="446" spans="1:29"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row>
    <row r="447" spans="1:29"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row>
    <row r="448" spans="1:29"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row>
    <row r="449" spans="1:29"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row>
    <row r="450" spans="1:29"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row>
    <row r="451" spans="1:29"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row>
    <row r="452" spans="1:29"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row>
    <row r="453" spans="1:29"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row>
    <row r="454" spans="1:29"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row>
    <row r="455" spans="1:29"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row>
    <row r="456" spans="1:29"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row>
    <row r="457" spans="1:29"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row>
    <row r="458" spans="1:29"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row>
    <row r="459" spans="1:29"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row>
    <row r="460" spans="1:29"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row>
    <row r="461" spans="1:29"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row>
    <row r="462" spans="1:29"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row>
    <row r="463" spans="1:29"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row>
    <row r="464" spans="1:29"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row>
    <row r="465" spans="1:29"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row>
    <row r="466" spans="1:29"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row>
    <row r="467" spans="1:29"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row>
    <row r="468" spans="1:29"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row>
    <row r="469" spans="1:29"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row>
    <row r="470" spans="1:29"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row>
    <row r="471" spans="1:29"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row>
    <row r="472" spans="1:29"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row>
    <row r="473" spans="1:29"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row>
    <row r="474" spans="1:29"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row>
    <row r="475" spans="1:29"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row>
    <row r="476" spans="1:29"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row>
    <row r="477" spans="1:29"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row>
    <row r="478" spans="1:29"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row>
    <row r="479" spans="1:29"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row>
    <row r="480" spans="1:29"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row>
    <row r="481" spans="1:29"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row>
    <row r="482" spans="1:29"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row>
    <row r="483" spans="1:29"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row>
    <row r="484" spans="1:29"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row>
    <row r="485" spans="1:29"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row>
    <row r="486" spans="1:29"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row>
    <row r="487" spans="1:29"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row>
    <row r="488" spans="1:29"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row>
    <row r="489" spans="1:29"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row>
    <row r="490" spans="1:29"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row>
    <row r="491" spans="1:29"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row>
    <row r="492" spans="1:29"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row>
    <row r="493" spans="1:29"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row>
    <row r="494" spans="1:29"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row>
    <row r="495" spans="1:29"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row>
    <row r="496" spans="1:29"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row>
    <row r="497" spans="1:29"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row>
    <row r="498" spans="1:29"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row>
    <row r="499" spans="1:29"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row>
    <row r="500" spans="1:29"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row>
    <row r="501" spans="1:29"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row>
    <row r="502" spans="1:29"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row>
    <row r="503" spans="1:29"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row>
    <row r="504" spans="1:29"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row>
    <row r="505" spans="1:29"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row>
    <row r="506" spans="1:29"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row>
    <row r="507" spans="1:29"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row>
    <row r="508" spans="1:29"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row>
    <row r="509" spans="1:29"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row>
    <row r="510" spans="1:29"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row>
    <row r="511" spans="1:29"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row>
    <row r="512" spans="1:29"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row>
    <row r="513" spans="1:29"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row>
    <row r="514" spans="1:29"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row>
    <row r="515" spans="1:29"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row>
    <row r="516" spans="1:29"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row>
    <row r="517" spans="1:29"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row>
    <row r="518" spans="1:29"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row>
    <row r="519" spans="1:29"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row>
    <row r="520" spans="1:29"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row>
    <row r="521" spans="1:29"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row>
    <row r="522" spans="1:29"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row>
    <row r="523" spans="1:29"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row>
    <row r="524" spans="1:29"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row>
    <row r="525" spans="1:29"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row>
    <row r="526" spans="1:29"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row>
    <row r="527" spans="1:29"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row>
    <row r="528" spans="1:29"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row>
    <row r="529" spans="1:29"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row>
    <row r="530" spans="1:29"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row>
    <row r="531" spans="1:29"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row>
    <row r="532" spans="1:29"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row>
    <row r="533" spans="1:29"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row>
    <row r="534" spans="1:29"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row>
    <row r="535" spans="1:29"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row>
    <row r="536" spans="1:29"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row>
    <row r="537" spans="1:29"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row>
    <row r="538" spans="1:29"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row>
    <row r="539" spans="1:29"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row>
    <row r="540" spans="1:29"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row>
    <row r="541" spans="1:29"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row>
    <row r="542" spans="1:29"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row>
    <row r="543" spans="1:29"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row>
    <row r="544" spans="1:29"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row>
    <row r="545" spans="1:29"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row>
    <row r="546" spans="1:29"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row>
    <row r="547" spans="1:29"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row>
    <row r="548" spans="1:29"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row>
    <row r="549" spans="1:29"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row>
    <row r="550" spans="1:29"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row>
    <row r="551" spans="1:29"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row>
    <row r="552" spans="1:29"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row>
    <row r="553" spans="1:29"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row>
    <row r="554" spans="1:29"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row>
    <row r="555" spans="1:29"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row>
    <row r="556" spans="1:29"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row>
    <row r="557" spans="1:29"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row>
    <row r="558" spans="1:29"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row>
    <row r="559" spans="1:29"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row>
    <row r="560" spans="1:29"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row>
    <row r="561" spans="1:29"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row>
    <row r="562" spans="1:29"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row>
    <row r="563" spans="1:29"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row>
    <row r="564" spans="1:29"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row>
    <row r="565" spans="1:29"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row>
    <row r="566" spans="1:29"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row>
    <row r="567" spans="1:29"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row>
    <row r="568" spans="1:29"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row>
    <row r="569" spans="1:29"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row>
    <row r="570" spans="1:29"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row>
    <row r="571" spans="1:29"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row>
    <row r="572" spans="1:29"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row>
    <row r="573" spans="1:29"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row>
    <row r="574" spans="1:29"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row>
    <row r="575" spans="1:29"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row>
    <row r="576" spans="1:29"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row>
    <row r="577" spans="1:29"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row>
    <row r="578" spans="1:29"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row>
    <row r="579" spans="1:29"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row>
    <row r="580" spans="1:29"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row>
    <row r="581" spans="1:29"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row>
    <row r="582" spans="1:29"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row>
    <row r="583" spans="1:29"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row>
    <row r="584" spans="1:29"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row>
    <row r="585" spans="1:29"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row>
    <row r="586" spans="1:29"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row>
    <row r="587" spans="1:29"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row>
    <row r="588" spans="1:29"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row>
    <row r="589" spans="1:29"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row>
    <row r="590" spans="1:29"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row>
    <row r="591" spans="1:29"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row>
    <row r="592" spans="1:29"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row>
    <row r="593" spans="1:29"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row>
    <row r="594" spans="1:29"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row>
    <row r="595" spans="1:29"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row>
    <row r="596" spans="1:29"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row>
    <row r="597" spans="1:29"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row>
    <row r="598" spans="1:29"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row>
    <row r="599" spans="1:29"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row>
    <row r="600" spans="1:29"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row>
    <row r="601" spans="1:29"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row>
    <row r="602" spans="1:29"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row>
    <row r="603" spans="1:29"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row>
    <row r="604" spans="1:29"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row>
    <row r="605" spans="1:29"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row>
    <row r="606" spans="1:29"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row>
    <row r="607" spans="1:29"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row>
    <row r="608" spans="1:29"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row>
    <row r="609" spans="1:29"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row>
    <row r="610" spans="1:29"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row>
    <row r="611" spans="1:29"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row>
    <row r="612" spans="1:29"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row>
    <row r="613" spans="1:29"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row>
    <row r="614" spans="1:29"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row>
    <row r="615" spans="1:29"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row>
    <row r="616" spans="1:29"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row>
    <row r="617" spans="1:29"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row>
    <row r="618" spans="1:29"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row>
    <row r="619" spans="1:29"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row>
    <row r="620" spans="1:29"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row>
    <row r="621" spans="1:29"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row>
    <row r="622" spans="1:29"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row>
    <row r="623" spans="1:29"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row>
    <row r="624" spans="1:29"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row>
    <row r="625" spans="1:29"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row>
    <row r="626" spans="1:29"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row>
    <row r="627" spans="1:29"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row>
    <row r="628" spans="1:29"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row>
    <row r="629" spans="1:29"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row>
    <row r="630" spans="1:29"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row>
    <row r="631" spans="1:29"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row>
    <row r="632" spans="1:29"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row>
    <row r="633" spans="1:29"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row>
    <row r="634" spans="1:29"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row>
    <row r="635" spans="1:29"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row>
    <row r="636" spans="1:29"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row>
    <row r="637" spans="1:29"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row>
    <row r="638" spans="1:29"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row>
    <row r="639" spans="1:29"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row>
    <row r="640" spans="1:29"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row>
    <row r="641" spans="1:29"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row>
    <row r="642" spans="1:29"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row>
    <row r="643" spans="1:29"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row>
    <row r="644" spans="1:29"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row>
    <row r="645" spans="1:29"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row>
    <row r="646" spans="1:29"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row>
    <row r="647" spans="1:29"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row>
    <row r="648" spans="1:29"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row>
    <row r="649" spans="1:29"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row>
    <row r="650" spans="1:29"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row>
    <row r="651" spans="1:29"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row>
    <row r="652" spans="1:29"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row>
    <row r="653" spans="1:29"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row>
    <row r="654" spans="1:29"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row>
    <row r="655" spans="1:29"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row>
    <row r="656" spans="1:29"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row>
    <row r="657" spans="1:29"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row>
    <row r="658" spans="1:29"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row>
    <row r="659" spans="1:29"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row>
    <row r="660" spans="1:29"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row>
    <row r="661" spans="1:29"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row>
    <row r="662" spans="1:29"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row>
    <row r="663" spans="1:29"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row>
    <row r="664" spans="1:29"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row>
    <row r="665" spans="1:29"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row>
    <row r="666" spans="1:29"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row>
    <row r="667" spans="1:29"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row>
    <row r="668" spans="1:29"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row>
    <row r="669" spans="1:29"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row>
    <row r="670" spans="1:29"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row>
    <row r="671" spans="1:29"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row>
    <row r="672" spans="1:29"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row>
    <row r="673" spans="1:29"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row>
    <row r="674" spans="1:29"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row>
    <row r="675" spans="1:29"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row>
    <row r="676" spans="1:29"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row>
    <row r="677" spans="1:29"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row>
    <row r="678" spans="1:29"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row>
    <row r="679" spans="1:29"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row>
    <row r="680" spans="1:29"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row>
    <row r="681" spans="1:29"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row>
    <row r="682" spans="1:29"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row>
    <row r="683" spans="1:29"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row>
    <row r="684" spans="1:29"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row>
    <row r="685" spans="1:29"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row>
    <row r="686" spans="1:29"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row>
    <row r="687" spans="1:29"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row>
    <row r="688" spans="1:29"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row>
    <row r="689" spans="1:29"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row>
    <row r="690" spans="1:29"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row>
    <row r="691" spans="1:29"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row>
    <row r="692" spans="1:29"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row>
    <row r="693" spans="1:29"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row>
    <row r="694" spans="1:29"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row>
    <row r="695" spans="1:29"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row>
    <row r="696" spans="1:29"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row>
    <row r="697" spans="1:29"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row>
    <row r="698" spans="1:29"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row>
    <row r="699" spans="1:29"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row>
    <row r="700" spans="1:29"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row>
    <row r="701" spans="1:29"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row>
    <row r="702" spans="1:29"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row>
    <row r="703" spans="1:29"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row>
    <row r="704" spans="1:29"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row>
    <row r="705" spans="1:29"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row>
    <row r="706" spans="1:29"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row>
    <row r="707" spans="1:29"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row>
    <row r="708" spans="1:29"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row>
    <row r="709" spans="1:29"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row>
    <row r="710" spans="1:29"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row>
    <row r="711" spans="1:29"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row>
    <row r="712" spans="1:29"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row>
    <row r="713" spans="1:29"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row>
    <row r="714" spans="1:29"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row>
    <row r="715" spans="1:29"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row>
    <row r="716" spans="1:29"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row>
    <row r="717" spans="1:29"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row>
    <row r="718" spans="1:29"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row>
    <row r="719" spans="1:29"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row>
    <row r="720" spans="1:29"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row>
    <row r="721" spans="1:29"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row>
    <row r="722" spans="1:29"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row>
    <row r="723" spans="1:29"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row>
    <row r="724" spans="1:29"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row>
    <row r="725" spans="1:29"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row>
    <row r="726" spans="1:29"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row>
    <row r="727" spans="1:29"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row>
    <row r="728" spans="1:29"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row>
    <row r="729" spans="1:29"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row>
    <row r="730" spans="1:29"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row>
    <row r="731" spans="1:29"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row>
    <row r="732" spans="1:29"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row>
    <row r="733" spans="1:29"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row>
    <row r="734" spans="1:29"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row>
    <row r="735" spans="1:29"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row>
    <row r="736" spans="1:29"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row>
    <row r="737" spans="1:29"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row>
    <row r="738" spans="1:29"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row>
    <row r="739" spans="1:29"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row>
    <row r="740" spans="1:29"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row>
    <row r="741" spans="1:29"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row>
    <row r="742" spans="1:29"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row>
    <row r="743" spans="1:29"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row>
    <row r="744" spans="1:29"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row>
    <row r="745" spans="1:29"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row>
    <row r="746" spans="1:29"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row>
    <row r="747" spans="1:29"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row>
    <row r="748" spans="1:29"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row>
    <row r="749" spans="1:29"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row>
    <row r="750" spans="1:29"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row>
    <row r="751" spans="1:29"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row>
    <row r="752" spans="1:29"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row>
    <row r="753" spans="1:29"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row>
    <row r="754" spans="1:29"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row>
    <row r="755" spans="1:29"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row>
    <row r="756" spans="1:29"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row>
    <row r="757" spans="1:29"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row>
    <row r="758" spans="1:29"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row>
    <row r="759" spans="1:29"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row>
    <row r="760" spans="1:29"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row>
    <row r="761" spans="1:29"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row>
    <row r="762" spans="1:29"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row>
    <row r="763" spans="1:29"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row>
    <row r="764" spans="1:29"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row>
    <row r="765" spans="1:29"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row>
    <row r="766" spans="1:29"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row>
    <row r="767" spans="1:29"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row>
    <row r="768" spans="1:29"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row>
    <row r="769" spans="1:29"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row>
    <row r="770" spans="1:29"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row>
    <row r="771" spans="1:29"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row>
    <row r="772" spans="1:29"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row>
    <row r="773" spans="1:29"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row>
    <row r="774" spans="1:29"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row>
    <row r="775" spans="1:29"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row>
    <row r="776" spans="1:29"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row>
    <row r="777" spans="1:29"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row>
    <row r="778" spans="1:29"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row>
    <row r="779" spans="1:29"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row>
    <row r="780" spans="1:29"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row>
    <row r="781" spans="1:29"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row>
    <row r="782" spans="1:29"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row>
    <row r="783" spans="1:29"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row>
    <row r="784" spans="1:29"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row>
    <row r="785" spans="1:29"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row>
    <row r="786" spans="1:29"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row>
    <row r="787" spans="1:29"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row>
    <row r="788" spans="1:29"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row>
    <row r="789" spans="1:29"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row>
    <row r="790" spans="1:29"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row>
    <row r="791" spans="1:29"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row>
    <row r="792" spans="1:29"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row>
    <row r="793" spans="1:29"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row>
    <row r="794" spans="1:29"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row>
    <row r="795" spans="1:29"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row>
    <row r="796" spans="1:29"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row>
    <row r="797" spans="1:29"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row>
    <row r="798" spans="1:29"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row>
    <row r="799" spans="1:29"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row>
    <row r="800" spans="1:29"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row>
    <row r="801" spans="1:29"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row>
    <row r="802" spans="1:29"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row>
    <row r="803" spans="1:29"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row>
    <row r="804" spans="1:29"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row>
    <row r="805" spans="1:29"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row>
    <row r="806" spans="1:29"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row>
    <row r="807" spans="1:29"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row>
    <row r="808" spans="1:29"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row>
    <row r="809" spans="1:29"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row>
    <row r="810" spans="1:29"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row>
    <row r="811" spans="1:29"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row>
    <row r="812" spans="1:29"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row>
    <row r="813" spans="1:29"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row>
    <row r="814" spans="1:29"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row>
    <row r="815" spans="1:29"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row>
    <row r="816" spans="1:29"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row>
    <row r="817" spans="1:29"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row>
    <row r="818" spans="1:29"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row>
    <row r="819" spans="1:29"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row>
    <row r="820" spans="1:29"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row>
    <row r="821" spans="1:29"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row>
    <row r="822" spans="1:29"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row>
    <row r="823" spans="1:29"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row>
    <row r="824" spans="1:29"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row>
    <row r="825" spans="1:29"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row>
    <row r="826" spans="1:29"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row>
    <row r="827" spans="1:29"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row>
    <row r="828" spans="1:29"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row>
    <row r="829" spans="1:29"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row>
    <row r="830" spans="1:29"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row>
    <row r="831" spans="1:29"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row>
    <row r="832" spans="1:29"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row>
    <row r="833" spans="1:29"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row>
    <row r="834" spans="1:29"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row>
    <row r="835" spans="1:29"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row>
    <row r="836" spans="1:29"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row>
    <row r="837" spans="1:29"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row>
    <row r="838" spans="1:29"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row>
    <row r="839" spans="1:29"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row>
    <row r="840" spans="1:29"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row>
    <row r="841" spans="1:29"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row>
    <row r="842" spans="1:29"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row>
    <row r="843" spans="1:29"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row>
    <row r="844" spans="1:29"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row>
    <row r="845" spans="1:29"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row>
    <row r="846" spans="1:29"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row>
    <row r="847" spans="1:29"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row>
    <row r="848" spans="1:29"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row>
    <row r="849" spans="1:29"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row>
    <row r="850" spans="1:29"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row>
    <row r="851" spans="1:29"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row>
    <row r="852" spans="1:29"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row>
    <row r="853" spans="1:29"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row>
    <row r="854" spans="1:29"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row>
    <row r="855" spans="1:29"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row>
    <row r="856" spans="1:29"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row>
    <row r="857" spans="1:29"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row>
    <row r="858" spans="1:29"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row>
    <row r="859" spans="1:29"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row>
    <row r="860" spans="1:29"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row>
    <row r="861" spans="1:29"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row>
    <row r="862" spans="1:29"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row>
    <row r="863" spans="1:29"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row>
    <row r="864" spans="1:29"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row>
    <row r="865" spans="1:29"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row>
    <row r="866" spans="1:29"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row>
    <row r="867" spans="1:29"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row>
    <row r="868" spans="1:29"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row>
    <row r="869" spans="1:29"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row>
    <row r="870" spans="1:29"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row>
    <row r="871" spans="1:29"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row>
    <row r="872" spans="1:29"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row>
    <row r="873" spans="1:29"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row>
    <row r="874" spans="1:29"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row>
    <row r="875" spans="1:29"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row>
    <row r="876" spans="1:29"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row>
    <row r="877" spans="1:29"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row>
    <row r="878" spans="1:29"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row>
    <row r="879" spans="1:29"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row>
    <row r="880" spans="1:29"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row>
    <row r="881" spans="1:29"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row>
    <row r="882" spans="1:29"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row>
    <row r="883" spans="1:29"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row>
    <row r="884" spans="1:29"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row>
    <row r="885" spans="1:29"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row>
    <row r="886" spans="1:29"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row>
    <row r="887" spans="1:29"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row>
    <row r="888" spans="1:29"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row>
    <row r="889" spans="1:29"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row>
    <row r="890" spans="1:29"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row>
    <row r="891" spans="1:29"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row>
    <row r="892" spans="1:29"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row>
    <row r="893" spans="1:29"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row>
    <row r="894" spans="1:29"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row>
    <row r="895" spans="1:29"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row>
    <row r="896" spans="1:29"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row>
    <row r="897" spans="1:29"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row>
    <row r="898" spans="1:29"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row>
    <row r="899" spans="1:29"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row>
    <row r="900" spans="1:29"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row>
    <row r="901" spans="1:29"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row>
    <row r="902" spans="1:29"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row>
    <row r="903" spans="1:29"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row>
    <row r="904" spans="1:29"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row>
    <row r="905" spans="1:29"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row>
    <row r="906" spans="1:29"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row>
    <row r="907" spans="1:29"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row>
    <row r="908" spans="1:29"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row>
    <row r="909" spans="1:29"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row>
    <row r="910" spans="1:29"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row>
    <row r="911" spans="1:29"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row>
    <row r="912" spans="1:29"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row>
    <row r="913" spans="1:29"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row>
    <row r="914" spans="1:29"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row>
    <row r="915" spans="1:29"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row>
    <row r="916" spans="1:29"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row>
    <row r="917" spans="1:29"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row>
    <row r="918" spans="1:29"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row>
    <row r="919" spans="1:29"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row>
    <row r="920" spans="1:29"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row>
    <row r="921" spans="1:29"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row>
    <row r="922" spans="1:29"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row>
    <row r="923" spans="1:29"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row>
    <row r="924" spans="1:29"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row>
    <row r="925" spans="1:29"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row>
    <row r="926" spans="1:29"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row>
    <row r="927" spans="1:29"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row>
    <row r="928" spans="1:29"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row>
    <row r="929" spans="1:29"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row>
    <row r="930" spans="1:29"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row>
    <row r="931" spans="1:29"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row>
    <row r="932" spans="1:29"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row>
    <row r="933" spans="1:29"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row>
    <row r="934" spans="1:29"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row>
    <row r="935" spans="1:29"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row>
    <row r="936" spans="1:29"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row>
    <row r="937" spans="1:29"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row>
    <row r="938" spans="1:29"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row>
    <row r="939" spans="1:29"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row>
    <row r="940" spans="1:29"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row>
    <row r="941" spans="1:29"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row>
    <row r="942" spans="1:29"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row>
    <row r="943" spans="1:29"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row>
    <row r="944" spans="1:29"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row>
    <row r="945" spans="1:29"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row>
    <row r="946" spans="1:29"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row>
    <row r="947" spans="1:29"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row>
    <row r="948" spans="1:29"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row>
    <row r="949" spans="1:29"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row>
    <row r="950" spans="1:29"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row>
    <row r="951" spans="1:29"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row>
    <row r="952" spans="1:29"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row>
    <row r="953" spans="1:29"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row>
    <row r="954" spans="1:29"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row>
    <row r="955" spans="1:29"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row>
    <row r="956" spans="1:29"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row>
    <row r="957" spans="1:29"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row>
    <row r="958" spans="1:29"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row>
    <row r="959" spans="1:29"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row>
    <row r="960" spans="1:29"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row>
    <row r="961" spans="1:29"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row>
    <row r="962" spans="1:29"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row>
    <row r="963" spans="1:29"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row>
    <row r="964" spans="1:29"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row>
    <row r="965" spans="1:29"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row>
    <row r="966" spans="1:29"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row>
    <row r="967" spans="1:29"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row>
    <row r="968" spans="1:29"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row>
    <row r="969" spans="1:29"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row>
    <row r="970" spans="1:29"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row>
    <row r="971" spans="1:29"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row>
    <row r="972" spans="1:29"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row>
    <row r="973" spans="1:29"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row>
    <row r="974" spans="1:29"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row>
    <row r="975" spans="1:29"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row>
    <row r="976" spans="1:29"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row>
    <row r="977" spans="1:29"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row>
    <row r="978" spans="1:29"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row>
    <row r="979" spans="1:29"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row>
    <row r="980" spans="1:29"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row>
    <row r="981" spans="1:29"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row>
    <row r="982" spans="1:29"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row>
    <row r="983" spans="1:29"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row>
    <row r="984" spans="1:29"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row>
    <row r="985" spans="1:29"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row>
    <row r="986" spans="1:29"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row>
    <row r="987" spans="1:29"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row>
    <row r="988" spans="1:29"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row>
    <row r="989" spans="1:29"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row>
    <row r="990" spans="1:29"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row>
    <row r="991" spans="1:29"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row>
    <row r="992" spans="1:29"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row>
    <row r="993" spans="1:29"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row>
    <row r="994" spans="1:29"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row>
    <row r="995" spans="1:29"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row>
    <row r="996" spans="1:29"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row>
    <row r="997" spans="1:29"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row>
    <row r="998" spans="1:29"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row>
    <row r="999" spans="1:29"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row>
    <row r="1000" spans="1:29"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row>
    <row r="1001" spans="1:29" ht="12.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row>
    <row r="1002" spans="1:29" ht="12.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row>
    <row r="1003" spans="1:29" ht="12.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row>
    <row r="1004" spans="1:29" ht="12.75" customHeight="1"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row>
  </sheetData>
  <autoFilter ref="A11:AC72" xr:uid="{00000000-0001-0000-0000-000000000000}"/>
  <mergeCells count="53">
    <mergeCell ref="AB9:AB11"/>
    <mergeCell ref="W10:W11"/>
    <mergeCell ref="X10:X11"/>
    <mergeCell ref="Y10:Y11"/>
    <mergeCell ref="Z10:Z11"/>
    <mergeCell ref="AA10:AA11"/>
    <mergeCell ref="W9:AA9"/>
    <mergeCell ref="O10:O11"/>
    <mergeCell ref="P10:P11"/>
    <mergeCell ref="F10:F11"/>
    <mergeCell ref="G10:G11"/>
    <mergeCell ref="H10:H11"/>
    <mergeCell ref="I10:I11"/>
    <mergeCell ref="J10:J11"/>
    <mergeCell ref="K10:L10"/>
    <mergeCell ref="M10:M11"/>
    <mergeCell ref="N10:N11"/>
    <mergeCell ref="R9:V9"/>
    <mergeCell ref="R10:R11"/>
    <mergeCell ref="S10:S11"/>
    <mergeCell ref="T10:T11"/>
    <mergeCell ref="U10:U11"/>
    <mergeCell ref="B10:B11"/>
    <mergeCell ref="C10:C11"/>
    <mergeCell ref="D10:D11"/>
    <mergeCell ref="E10:E11"/>
    <mergeCell ref="V10:V11"/>
    <mergeCell ref="D73:F73"/>
    <mergeCell ref="W73:AB73"/>
    <mergeCell ref="B1:AB4"/>
    <mergeCell ref="B5:C5"/>
    <mergeCell ref="D5:J5"/>
    <mergeCell ref="M5:AB5"/>
    <mergeCell ref="D6:J6"/>
    <mergeCell ref="M6:N6"/>
    <mergeCell ref="O6:AB6"/>
    <mergeCell ref="O7:AB7"/>
    <mergeCell ref="B6:C6"/>
    <mergeCell ref="B7:C7"/>
    <mergeCell ref="D7:J7"/>
    <mergeCell ref="M7:N7"/>
    <mergeCell ref="B9:L9"/>
    <mergeCell ref="M9:Q9"/>
    <mergeCell ref="D81:F81"/>
    <mergeCell ref="D75:F75"/>
    <mergeCell ref="D79:F79"/>
    <mergeCell ref="D80:F80"/>
    <mergeCell ref="Q10:Q11"/>
    <mergeCell ref="W75:AB75"/>
    <mergeCell ref="W79:AB79"/>
    <mergeCell ref="W80:AB80"/>
    <mergeCell ref="W81:AB81"/>
    <mergeCell ref="W82:AB82"/>
  </mergeCells>
  <printOptions horizontalCentered="1"/>
  <pageMargins left="0.27559055118110237" right="0.78740157480314965" top="0.98425196850393704" bottom="0.39370078740157483" header="0.31496062992125984" footer="0.19685039370078741"/>
  <pageSetup paperSize="5" scale="61" fitToHeight="0" orientation="landscape" r:id="rId1"/>
  <headerFooter>
    <oddFooter>&amp;C&amp;P DE &amp;N</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Seleccione un valor de la lista" xr:uid="{00000000-0002-0000-0000-000000000000}">
          <x14:formula1>
            <xm:f>Catálogos!$A$1:$A$31</xm:f>
          </x14:formula1>
          <xm:sqref>D5</xm:sqref>
        </x14:dataValidation>
        <x14:dataValidation type="list" allowBlank="1" showInputMessage="1" showErrorMessage="1" prompt="Seleccione un valor del listado" xr:uid="{00000000-0002-0000-0000-000001000000}">
          <x14:formula1>
            <xm:f>Catálogos!$E$1:$E$4</xm:f>
          </x14:formula1>
          <xm:sqref>D7</xm:sqref>
        </x14:dataValidation>
        <x14:dataValidation type="list" allowBlank="1" showErrorMessage="1" xr:uid="{00000000-0002-0000-0000-000002000000}">
          <x14:formula1>
            <xm:f>Catálogos!$G$1:$G$11</xm:f>
          </x14:formula1>
          <xm:sqref>O6</xm:sqref>
        </x14:dataValidation>
        <x14:dataValidation type="list" allowBlank="1" showInputMessage="1" showErrorMessage="1" prompt="Seleccione un valor del listado" xr:uid="{00000000-0002-0000-0000-000003000000}">
          <x14:formula1>
            <xm:f>Catálogos!$C$1:$C$31</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x14ac:dyDescent="0.25"/>
  <cols>
    <col min="1" max="1" width="79.42578125" customWidth="1"/>
    <col min="2" max="2" width="3.5703125" customWidth="1"/>
    <col min="3" max="3" width="82" customWidth="1"/>
    <col min="4" max="4" width="3.7109375" customWidth="1"/>
    <col min="5" max="5" width="21.85546875" customWidth="1"/>
    <col min="6" max="6" width="11.42578125" customWidth="1"/>
    <col min="7" max="7" width="66.140625" customWidth="1"/>
    <col min="8" max="26" width="10.7109375" customWidth="1"/>
  </cols>
  <sheetData>
    <row r="1" spans="1:26" ht="15.75" x14ac:dyDescent="0.25">
      <c r="A1" s="25" t="s">
        <v>31</v>
      </c>
      <c r="B1" s="25"/>
      <c r="C1" s="26" t="s">
        <v>32</v>
      </c>
      <c r="D1" s="25"/>
      <c r="E1" s="25" t="s">
        <v>33</v>
      </c>
      <c r="F1" s="25"/>
      <c r="G1" s="25" t="s">
        <v>34</v>
      </c>
      <c r="H1" s="25"/>
      <c r="I1" s="25"/>
      <c r="J1" s="25"/>
      <c r="K1" s="25"/>
      <c r="L1" s="25"/>
      <c r="M1" s="25"/>
      <c r="N1" s="25"/>
      <c r="O1" s="25"/>
      <c r="P1" s="25"/>
      <c r="Q1" s="25"/>
      <c r="R1" s="25"/>
      <c r="S1" s="25"/>
      <c r="T1" s="25"/>
      <c r="U1" s="25"/>
      <c r="V1" s="25"/>
      <c r="W1" s="25"/>
      <c r="X1" s="25"/>
      <c r="Y1" s="25"/>
      <c r="Z1" s="25"/>
    </row>
    <row r="2" spans="1:26" ht="15.75" x14ac:dyDescent="0.25">
      <c r="A2" s="25" t="s">
        <v>35</v>
      </c>
      <c r="B2" s="25"/>
      <c r="C2" s="26" t="s">
        <v>36</v>
      </c>
      <c r="D2" s="25"/>
      <c r="E2" s="25" t="s">
        <v>37</v>
      </c>
      <c r="F2" s="25"/>
      <c r="G2" s="25" t="s">
        <v>38</v>
      </c>
      <c r="H2" s="25"/>
      <c r="I2" s="25"/>
      <c r="J2" s="25"/>
      <c r="K2" s="25"/>
      <c r="L2" s="25"/>
      <c r="M2" s="25"/>
      <c r="N2" s="25"/>
      <c r="O2" s="25"/>
      <c r="P2" s="25"/>
      <c r="Q2" s="25"/>
      <c r="R2" s="25"/>
      <c r="S2" s="25"/>
      <c r="T2" s="25"/>
      <c r="U2" s="25"/>
      <c r="V2" s="25"/>
      <c r="W2" s="25"/>
      <c r="X2" s="25"/>
      <c r="Y2" s="25"/>
      <c r="Z2" s="25"/>
    </row>
    <row r="3" spans="1:26" ht="15.75" x14ac:dyDescent="0.25">
      <c r="A3" s="25" t="s">
        <v>39</v>
      </c>
      <c r="B3" s="25"/>
      <c r="C3" s="26" t="s">
        <v>40</v>
      </c>
      <c r="D3" s="25"/>
      <c r="E3" s="25" t="s">
        <v>41</v>
      </c>
      <c r="F3" s="25"/>
      <c r="G3" s="25" t="s">
        <v>42</v>
      </c>
      <c r="H3" s="25"/>
      <c r="I3" s="25"/>
      <c r="J3" s="25"/>
      <c r="K3" s="25"/>
      <c r="L3" s="25"/>
      <c r="M3" s="25"/>
      <c r="N3" s="25"/>
      <c r="O3" s="25"/>
      <c r="P3" s="25"/>
      <c r="Q3" s="25"/>
      <c r="R3" s="25"/>
      <c r="S3" s="25"/>
      <c r="T3" s="25"/>
      <c r="U3" s="25"/>
      <c r="V3" s="25"/>
      <c r="W3" s="25"/>
      <c r="X3" s="25"/>
      <c r="Y3" s="25"/>
      <c r="Z3" s="25"/>
    </row>
    <row r="4" spans="1:26" ht="15.75" x14ac:dyDescent="0.25">
      <c r="A4" s="25" t="s">
        <v>43</v>
      </c>
      <c r="B4" s="25"/>
      <c r="C4" s="26" t="s">
        <v>44</v>
      </c>
      <c r="D4" s="25"/>
      <c r="E4" s="25" t="s">
        <v>45</v>
      </c>
      <c r="F4" s="25"/>
      <c r="G4" s="25" t="s">
        <v>46</v>
      </c>
      <c r="H4" s="25"/>
      <c r="I4" s="25"/>
      <c r="J4" s="25"/>
      <c r="K4" s="25"/>
      <c r="L4" s="25"/>
      <c r="M4" s="25"/>
      <c r="N4" s="25"/>
      <c r="O4" s="25"/>
      <c r="P4" s="25"/>
      <c r="Q4" s="25"/>
      <c r="R4" s="25"/>
      <c r="S4" s="25"/>
      <c r="T4" s="25"/>
      <c r="U4" s="25"/>
      <c r="V4" s="25"/>
      <c r="W4" s="25"/>
      <c r="X4" s="25"/>
      <c r="Y4" s="25"/>
      <c r="Z4" s="25"/>
    </row>
    <row r="5" spans="1:26" ht="15.75" x14ac:dyDescent="0.25">
      <c r="A5" s="25" t="s">
        <v>47</v>
      </c>
      <c r="B5" s="25"/>
      <c r="C5" s="26" t="s">
        <v>48</v>
      </c>
      <c r="D5" s="25"/>
      <c r="E5" s="25"/>
      <c r="F5" s="25"/>
      <c r="G5" s="25" t="s">
        <v>49</v>
      </c>
      <c r="H5" s="25"/>
      <c r="I5" s="25"/>
      <c r="J5" s="25"/>
      <c r="K5" s="25"/>
      <c r="L5" s="25"/>
      <c r="M5" s="25"/>
      <c r="N5" s="25"/>
      <c r="O5" s="25"/>
      <c r="P5" s="25"/>
      <c r="Q5" s="25"/>
      <c r="R5" s="25"/>
      <c r="S5" s="25"/>
      <c r="T5" s="25"/>
      <c r="U5" s="25"/>
      <c r="V5" s="25"/>
      <c r="W5" s="25"/>
      <c r="X5" s="25"/>
      <c r="Y5" s="25"/>
      <c r="Z5" s="25"/>
    </row>
    <row r="6" spans="1:26" ht="15.75" x14ac:dyDescent="0.25">
      <c r="A6" s="25" t="s">
        <v>50</v>
      </c>
      <c r="B6" s="25"/>
      <c r="C6" s="26" t="s">
        <v>51</v>
      </c>
      <c r="D6" s="25"/>
      <c r="E6" s="25"/>
      <c r="F6" s="25"/>
      <c r="G6" s="25"/>
      <c r="H6" s="25"/>
      <c r="I6" s="25"/>
      <c r="J6" s="25"/>
      <c r="K6" s="25"/>
      <c r="L6" s="25"/>
      <c r="M6" s="25"/>
      <c r="N6" s="25"/>
      <c r="O6" s="25"/>
      <c r="P6" s="25"/>
      <c r="Q6" s="25"/>
      <c r="R6" s="25"/>
      <c r="S6" s="25"/>
      <c r="T6" s="25"/>
      <c r="U6" s="25"/>
      <c r="V6" s="25"/>
      <c r="W6" s="25"/>
      <c r="X6" s="25"/>
      <c r="Y6" s="25"/>
      <c r="Z6" s="25"/>
    </row>
    <row r="7" spans="1:26" ht="15.75" x14ac:dyDescent="0.25">
      <c r="A7" s="25" t="s">
        <v>52</v>
      </c>
      <c r="B7" s="25"/>
      <c r="C7" s="26" t="s">
        <v>53</v>
      </c>
      <c r="D7" s="25"/>
      <c r="E7" s="25"/>
      <c r="F7" s="25"/>
      <c r="G7" s="25" t="s">
        <v>54</v>
      </c>
      <c r="H7" s="25"/>
      <c r="I7" s="25"/>
      <c r="J7" s="25"/>
      <c r="K7" s="25"/>
      <c r="L7" s="25"/>
      <c r="M7" s="25"/>
      <c r="N7" s="25"/>
      <c r="O7" s="25"/>
      <c r="P7" s="25"/>
      <c r="Q7" s="25"/>
      <c r="R7" s="25"/>
      <c r="S7" s="25"/>
      <c r="T7" s="25"/>
      <c r="U7" s="25"/>
      <c r="V7" s="25"/>
      <c r="W7" s="25"/>
      <c r="X7" s="25"/>
      <c r="Y7" s="25"/>
      <c r="Z7" s="25"/>
    </row>
    <row r="8" spans="1:26" ht="15.75" x14ac:dyDescent="0.25">
      <c r="A8" s="25" t="s">
        <v>55</v>
      </c>
      <c r="B8" s="25"/>
      <c r="C8" s="26" t="s">
        <v>56</v>
      </c>
      <c r="D8" s="25"/>
      <c r="E8" s="25"/>
      <c r="F8" s="25"/>
      <c r="G8" s="25" t="s">
        <v>57</v>
      </c>
      <c r="H8" s="25"/>
      <c r="I8" s="25"/>
      <c r="J8" s="25"/>
      <c r="K8" s="25"/>
      <c r="L8" s="25"/>
      <c r="M8" s="25"/>
      <c r="N8" s="25"/>
      <c r="O8" s="25"/>
      <c r="P8" s="25"/>
      <c r="Q8" s="25"/>
      <c r="R8" s="25"/>
      <c r="S8" s="25"/>
      <c r="T8" s="25"/>
      <c r="U8" s="25"/>
      <c r="V8" s="25"/>
      <c r="W8" s="25"/>
      <c r="X8" s="25"/>
      <c r="Y8" s="25"/>
      <c r="Z8" s="25"/>
    </row>
    <row r="9" spans="1:26" ht="15.75" x14ac:dyDescent="0.25">
      <c r="A9" s="25" t="s">
        <v>58</v>
      </c>
      <c r="B9" s="25"/>
      <c r="C9" s="26" t="s">
        <v>59</v>
      </c>
      <c r="D9" s="25"/>
      <c r="E9" s="25"/>
      <c r="F9" s="25"/>
      <c r="G9" s="25" t="s">
        <v>60</v>
      </c>
      <c r="H9" s="25"/>
      <c r="I9" s="25"/>
      <c r="J9" s="25"/>
      <c r="K9" s="25"/>
      <c r="L9" s="25"/>
      <c r="M9" s="25"/>
      <c r="N9" s="25"/>
      <c r="O9" s="25"/>
      <c r="P9" s="25"/>
      <c r="Q9" s="25"/>
      <c r="R9" s="25"/>
      <c r="S9" s="25"/>
      <c r="T9" s="25"/>
      <c r="U9" s="25"/>
      <c r="V9" s="25"/>
      <c r="W9" s="25"/>
      <c r="X9" s="25"/>
      <c r="Y9" s="25"/>
      <c r="Z9" s="25"/>
    </row>
    <row r="10" spans="1:26" ht="15.75" x14ac:dyDescent="0.25">
      <c r="A10" s="25" t="s">
        <v>61</v>
      </c>
      <c r="B10" s="25"/>
      <c r="C10" s="26" t="s">
        <v>62</v>
      </c>
      <c r="D10" s="25"/>
      <c r="E10" s="25"/>
      <c r="F10" s="25"/>
      <c r="G10" s="25" t="s">
        <v>63</v>
      </c>
      <c r="H10" s="25"/>
      <c r="I10" s="25"/>
      <c r="J10" s="25"/>
      <c r="K10" s="25"/>
      <c r="L10" s="25"/>
      <c r="M10" s="25"/>
      <c r="N10" s="25"/>
      <c r="O10" s="25"/>
      <c r="P10" s="25"/>
      <c r="Q10" s="25"/>
      <c r="R10" s="25"/>
      <c r="S10" s="25"/>
      <c r="T10" s="25"/>
      <c r="U10" s="25"/>
      <c r="V10" s="25"/>
      <c r="W10" s="25"/>
      <c r="X10" s="25"/>
      <c r="Y10" s="25"/>
      <c r="Z10" s="25"/>
    </row>
    <row r="11" spans="1:26" ht="15.75" x14ac:dyDescent="0.25">
      <c r="A11" s="25" t="s">
        <v>64</v>
      </c>
      <c r="B11" s="25"/>
      <c r="C11" s="26" t="s">
        <v>65</v>
      </c>
      <c r="D11" s="25"/>
      <c r="E11" s="25"/>
      <c r="F11" s="25"/>
      <c r="G11" s="25" t="s">
        <v>66</v>
      </c>
      <c r="H11" s="25"/>
      <c r="I11" s="25"/>
      <c r="J11" s="25"/>
      <c r="K11" s="25"/>
      <c r="L11" s="25"/>
      <c r="M11" s="25"/>
      <c r="N11" s="25"/>
      <c r="O11" s="25"/>
      <c r="P11" s="25"/>
      <c r="Q11" s="25"/>
      <c r="R11" s="25"/>
      <c r="S11" s="25"/>
      <c r="T11" s="25"/>
      <c r="U11" s="25"/>
      <c r="V11" s="25"/>
      <c r="W11" s="25"/>
      <c r="X11" s="25"/>
      <c r="Y11" s="25"/>
      <c r="Z11" s="25"/>
    </row>
    <row r="12" spans="1:26" ht="15.75" x14ac:dyDescent="0.25">
      <c r="A12" s="25" t="s">
        <v>67</v>
      </c>
      <c r="B12" s="25"/>
      <c r="C12" s="26" t="s">
        <v>68</v>
      </c>
      <c r="D12" s="25"/>
      <c r="E12" s="25"/>
      <c r="F12" s="25"/>
      <c r="G12" s="25"/>
      <c r="H12" s="25"/>
      <c r="I12" s="25"/>
      <c r="J12" s="25"/>
      <c r="K12" s="25"/>
      <c r="L12" s="25"/>
      <c r="M12" s="25"/>
      <c r="N12" s="25"/>
      <c r="O12" s="25"/>
      <c r="P12" s="25"/>
      <c r="Q12" s="25"/>
      <c r="R12" s="25"/>
      <c r="S12" s="25"/>
      <c r="T12" s="25"/>
      <c r="U12" s="25"/>
      <c r="V12" s="25"/>
      <c r="W12" s="25"/>
      <c r="X12" s="25"/>
      <c r="Y12" s="25"/>
      <c r="Z12" s="25"/>
    </row>
    <row r="13" spans="1:26" ht="15.75" x14ac:dyDescent="0.25">
      <c r="A13" s="25" t="s">
        <v>69</v>
      </c>
      <c r="B13" s="25"/>
      <c r="C13" s="25" t="s">
        <v>70</v>
      </c>
      <c r="D13" s="25"/>
      <c r="E13" s="25"/>
      <c r="F13" s="25"/>
      <c r="G13" s="25"/>
      <c r="H13" s="25"/>
      <c r="I13" s="25"/>
      <c r="J13" s="25"/>
      <c r="K13" s="25"/>
      <c r="L13" s="25"/>
      <c r="M13" s="25"/>
      <c r="N13" s="25"/>
      <c r="O13" s="25"/>
      <c r="P13" s="25"/>
      <c r="Q13" s="25"/>
      <c r="R13" s="25"/>
      <c r="S13" s="25"/>
      <c r="T13" s="25"/>
      <c r="U13" s="25"/>
      <c r="V13" s="25"/>
      <c r="W13" s="25"/>
      <c r="X13" s="25"/>
      <c r="Y13" s="25"/>
      <c r="Z13" s="25"/>
    </row>
    <row r="14" spans="1:26" ht="15.75" x14ac:dyDescent="0.25">
      <c r="A14" s="25" t="s">
        <v>71</v>
      </c>
      <c r="B14" s="25"/>
      <c r="C14" s="25" t="s">
        <v>72</v>
      </c>
      <c r="D14" s="25"/>
      <c r="E14" s="25"/>
      <c r="F14" s="25"/>
      <c r="G14" s="25"/>
      <c r="H14" s="25"/>
      <c r="I14" s="25"/>
      <c r="J14" s="25"/>
      <c r="K14" s="25"/>
      <c r="L14" s="25"/>
      <c r="M14" s="25"/>
      <c r="N14" s="25"/>
      <c r="O14" s="25"/>
      <c r="P14" s="25"/>
      <c r="Q14" s="25"/>
      <c r="R14" s="25"/>
      <c r="S14" s="25"/>
      <c r="T14" s="25"/>
      <c r="U14" s="25"/>
      <c r="V14" s="25"/>
      <c r="W14" s="25"/>
      <c r="X14" s="25"/>
      <c r="Y14" s="25"/>
      <c r="Z14" s="25"/>
    </row>
    <row r="15" spans="1:26" ht="15.75" x14ac:dyDescent="0.25">
      <c r="A15" s="25" t="s">
        <v>73</v>
      </c>
      <c r="B15" s="25"/>
      <c r="C15" s="25" t="s">
        <v>74</v>
      </c>
      <c r="D15" s="25"/>
      <c r="E15" s="25"/>
      <c r="F15" s="25"/>
      <c r="G15" s="25"/>
      <c r="H15" s="25"/>
      <c r="I15" s="25"/>
      <c r="J15" s="25"/>
      <c r="K15" s="25"/>
      <c r="L15" s="25"/>
      <c r="M15" s="25"/>
      <c r="N15" s="25"/>
      <c r="O15" s="25"/>
      <c r="P15" s="25"/>
      <c r="Q15" s="25"/>
      <c r="R15" s="25"/>
      <c r="S15" s="25"/>
      <c r="T15" s="25"/>
      <c r="U15" s="25"/>
      <c r="V15" s="25"/>
      <c r="W15" s="25"/>
      <c r="X15" s="25"/>
      <c r="Y15" s="25"/>
      <c r="Z15" s="25"/>
    </row>
    <row r="16" spans="1:26" ht="15.75" x14ac:dyDescent="0.25">
      <c r="A16" s="25" t="s">
        <v>75</v>
      </c>
      <c r="B16" s="25"/>
      <c r="C16" s="25" t="s">
        <v>76</v>
      </c>
      <c r="D16" s="25"/>
      <c r="E16" s="25"/>
      <c r="F16" s="25"/>
      <c r="G16" s="25"/>
      <c r="H16" s="25"/>
      <c r="I16" s="25"/>
      <c r="J16" s="25"/>
      <c r="K16" s="25"/>
      <c r="L16" s="25"/>
      <c r="M16" s="25"/>
      <c r="N16" s="25"/>
      <c r="O16" s="25"/>
      <c r="P16" s="25"/>
      <c r="Q16" s="25"/>
      <c r="R16" s="25"/>
      <c r="S16" s="25"/>
      <c r="T16" s="25"/>
      <c r="U16" s="25"/>
      <c r="V16" s="25"/>
      <c r="W16" s="25"/>
      <c r="X16" s="25"/>
      <c r="Y16" s="25"/>
      <c r="Z16" s="25"/>
    </row>
    <row r="17" spans="1:26" ht="15.75" x14ac:dyDescent="0.25">
      <c r="A17" s="25" t="s">
        <v>77</v>
      </c>
      <c r="B17" s="25"/>
      <c r="C17" s="25" t="s">
        <v>78</v>
      </c>
      <c r="D17" s="25"/>
      <c r="E17" s="25"/>
      <c r="F17" s="25"/>
      <c r="G17" s="25"/>
      <c r="H17" s="25"/>
      <c r="I17" s="25"/>
      <c r="J17" s="25"/>
      <c r="K17" s="25"/>
      <c r="L17" s="25"/>
      <c r="M17" s="25"/>
      <c r="N17" s="25"/>
      <c r="O17" s="25"/>
      <c r="P17" s="25"/>
      <c r="Q17" s="25"/>
      <c r="R17" s="25"/>
      <c r="S17" s="25"/>
      <c r="T17" s="25"/>
      <c r="U17" s="25"/>
      <c r="V17" s="25"/>
      <c r="W17" s="25"/>
      <c r="X17" s="25"/>
      <c r="Y17" s="25"/>
      <c r="Z17" s="25"/>
    </row>
    <row r="18" spans="1:26" ht="15.75" x14ac:dyDescent="0.25">
      <c r="A18" s="25" t="s">
        <v>79</v>
      </c>
      <c r="B18" s="25"/>
      <c r="C18" s="25" t="s">
        <v>80</v>
      </c>
      <c r="D18" s="25"/>
      <c r="E18" s="25"/>
      <c r="F18" s="25"/>
      <c r="G18" s="25"/>
      <c r="H18" s="25"/>
      <c r="I18" s="25"/>
      <c r="J18" s="25"/>
      <c r="K18" s="25"/>
      <c r="L18" s="25"/>
      <c r="M18" s="25"/>
      <c r="N18" s="25"/>
      <c r="O18" s="25"/>
      <c r="P18" s="25"/>
      <c r="Q18" s="25"/>
      <c r="R18" s="25"/>
      <c r="S18" s="25"/>
      <c r="T18" s="25"/>
      <c r="U18" s="25"/>
      <c r="V18" s="25"/>
      <c r="W18" s="25"/>
      <c r="X18" s="25"/>
      <c r="Y18" s="25"/>
      <c r="Z18" s="25"/>
    </row>
    <row r="19" spans="1:26" ht="15.75" x14ac:dyDescent="0.25">
      <c r="A19" s="25" t="s">
        <v>81</v>
      </c>
      <c r="B19" s="25"/>
      <c r="C19" s="25" t="s">
        <v>82</v>
      </c>
      <c r="D19" s="25"/>
      <c r="E19" s="25"/>
      <c r="F19" s="25"/>
      <c r="G19" s="25"/>
      <c r="H19" s="25"/>
      <c r="I19" s="25"/>
      <c r="J19" s="25"/>
      <c r="K19" s="25"/>
      <c r="L19" s="25"/>
      <c r="M19" s="25"/>
      <c r="N19" s="25"/>
      <c r="O19" s="25"/>
      <c r="P19" s="25"/>
      <c r="Q19" s="25"/>
      <c r="R19" s="25"/>
      <c r="S19" s="25"/>
      <c r="T19" s="25"/>
      <c r="U19" s="25"/>
      <c r="V19" s="25"/>
      <c r="W19" s="25"/>
      <c r="X19" s="25"/>
      <c r="Y19" s="25"/>
      <c r="Z19" s="25"/>
    </row>
    <row r="20" spans="1:26" ht="15.75" x14ac:dyDescent="0.25">
      <c r="A20" s="25" t="s">
        <v>83</v>
      </c>
      <c r="B20" s="25"/>
      <c r="C20" s="25" t="s">
        <v>84</v>
      </c>
      <c r="D20" s="25"/>
      <c r="E20" s="25"/>
      <c r="F20" s="25"/>
      <c r="G20" s="25"/>
      <c r="H20" s="25"/>
      <c r="I20" s="25"/>
      <c r="J20" s="25"/>
      <c r="K20" s="25"/>
      <c r="L20" s="25"/>
      <c r="M20" s="25"/>
      <c r="N20" s="25"/>
      <c r="O20" s="25"/>
      <c r="P20" s="25"/>
      <c r="Q20" s="25"/>
      <c r="R20" s="25"/>
      <c r="S20" s="25"/>
      <c r="T20" s="25"/>
      <c r="U20" s="25"/>
      <c r="V20" s="25"/>
      <c r="W20" s="25"/>
      <c r="X20" s="25"/>
      <c r="Y20" s="25"/>
      <c r="Z20" s="25"/>
    </row>
    <row r="21" spans="1:26" ht="15.75" customHeight="1" x14ac:dyDescent="0.25">
      <c r="A21" s="25" t="s">
        <v>85</v>
      </c>
      <c r="B21" s="25"/>
      <c r="C21" s="25" t="s">
        <v>86</v>
      </c>
      <c r="D21" s="25"/>
      <c r="E21" s="25"/>
      <c r="F21" s="25"/>
      <c r="G21" s="25"/>
      <c r="H21" s="25"/>
      <c r="I21" s="25"/>
      <c r="J21" s="25"/>
      <c r="K21" s="25"/>
      <c r="L21" s="25"/>
      <c r="M21" s="25"/>
      <c r="N21" s="25"/>
      <c r="O21" s="25"/>
      <c r="P21" s="25"/>
      <c r="Q21" s="25"/>
      <c r="R21" s="25"/>
      <c r="S21" s="25"/>
      <c r="T21" s="25"/>
      <c r="U21" s="25"/>
      <c r="V21" s="25"/>
      <c r="W21" s="25"/>
      <c r="X21" s="25"/>
      <c r="Y21" s="25"/>
      <c r="Z21" s="25"/>
    </row>
    <row r="22" spans="1:26" ht="15.75" customHeight="1" x14ac:dyDescent="0.25">
      <c r="A22" s="25" t="s">
        <v>87</v>
      </c>
      <c r="B22" s="25"/>
      <c r="C22" s="25" t="s">
        <v>88</v>
      </c>
      <c r="D22" s="25"/>
      <c r="E22" s="25"/>
      <c r="F22" s="25"/>
      <c r="G22" s="25"/>
      <c r="H22" s="25"/>
      <c r="I22" s="25"/>
      <c r="J22" s="25"/>
      <c r="K22" s="25"/>
      <c r="L22" s="25"/>
      <c r="M22" s="25"/>
      <c r="N22" s="25"/>
      <c r="O22" s="25"/>
      <c r="P22" s="25"/>
      <c r="Q22" s="25"/>
      <c r="R22" s="25"/>
      <c r="S22" s="25"/>
      <c r="T22" s="25"/>
      <c r="U22" s="25"/>
      <c r="V22" s="25"/>
      <c r="W22" s="25"/>
      <c r="X22" s="25"/>
      <c r="Y22" s="25"/>
      <c r="Z22" s="25"/>
    </row>
    <row r="23" spans="1:26" ht="15.75" customHeight="1" x14ac:dyDescent="0.25">
      <c r="A23" s="25" t="s">
        <v>89</v>
      </c>
      <c r="B23" s="25"/>
      <c r="C23" s="25" t="s">
        <v>90</v>
      </c>
      <c r="D23" s="25"/>
      <c r="E23" s="25"/>
      <c r="F23" s="25"/>
      <c r="G23" s="25"/>
      <c r="H23" s="25"/>
      <c r="I23" s="25"/>
      <c r="J23" s="25"/>
      <c r="K23" s="25"/>
      <c r="L23" s="25"/>
      <c r="M23" s="25"/>
      <c r="N23" s="25"/>
      <c r="O23" s="25"/>
      <c r="P23" s="25"/>
      <c r="Q23" s="25"/>
      <c r="R23" s="25"/>
      <c r="S23" s="25"/>
      <c r="T23" s="25"/>
      <c r="U23" s="25"/>
      <c r="V23" s="25"/>
      <c r="W23" s="25"/>
      <c r="X23" s="25"/>
      <c r="Y23" s="25"/>
      <c r="Z23" s="25"/>
    </row>
    <row r="24" spans="1:26" ht="15.75" customHeight="1" x14ac:dyDescent="0.25">
      <c r="A24" s="25" t="s">
        <v>91</v>
      </c>
      <c r="B24" s="25"/>
      <c r="C24" s="25" t="s">
        <v>92</v>
      </c>
      <c r="D24" s="25"/>
      <c r="E24" s="25"/>
      <c r="F24" s="25"/>
      <c r="G24" s="25"/>
      <c r="H24" s="25"/>
      <c r="I24" s="25"/>
      <c r="J24" s="25"/>
      <c r="K24" s="25"/>
      <c r="L24" s="25"/>
      <c r="M24" s="25"/>
      <c r="N24" s="25"/>
      <c r="O24" s="25"/>
      <c r="P24" s="25"/>
      <c r="Q24" s="25"/>
      <c r="R24" s="25"/>
      <c r="S24" s="25"/>
      <c r="T24" s="25"/>
      <c r="U24" s="25"/>
      <c r="V24" s="25"/>
      <c r="W24" s="25"/>
      <c r="X24" s="25"/>
      <c r="Y24" s="25"/>
      <c r="Z24" s="25"/>
    </row>
    <row r="25" spans="1:26" ht="15.75" customHeight="1" x14ac:dyDescent="0.25">
      <c r="A25" s="25" t="s">
        <v>93</v>
      </c>
      <c r="B25" s="25"/>
      <c r="C25" s="25" t="s">
        <v>94</v>
      </c>
      <c r="D25" s="25"/>
      <c r="E25" s="25"/>
      <c r="F25" s="25"/>
      <c r="G25" s="25"/>
      <c r="H25" s="25"/>
      <c r="I25" s="25"/>
      <c r="J25" s="25"/>
      <c r="K25" s="25"/>
      <c r="L25" s="25"/>
      <c r="M25" s="25"/>
      <c r="N25" s="25"/>
      <c r="O25" s="25"/>
      <c r="P25" s="25"/>
      <c r="Q25" s="25"/>
      <c r="R25" s="25"/>
      <c r="S25" s="25"/>
      <c r="T25" s="25"/>
      <c r="U25" s="25"/>
      <c r="V25" s="25"/>
      <c r="W25" s="25"/>
      <c r="X25" s="25"/>
      <c r="Y25" s="25"/>
      <c r="Z25" s="25"/>
    </row>
    <row r="26" spans="1:26" ht="15.75" customHeight="1" x14ac:dyDescent="0.25">
      <c r="A26" s="25" t="s">
        <v>95</v>
      </c>
      <c r="B26" s="25"/>
      <c r="C26" s="25" t="s">
        <v>96</v>
      </c>
      <c r="D26" s="25"/>
      <c r="E26" s="25"/>
      <c r="F26" s="25"/>
      <c r="G26" s="25"/>
      <c r="H26" s="25"/>
      <c r="I26" s="25"/>
      <c r="J26" s="25"/>
      <c r="K26" s="25"/>
      <c r="L26" s="25"/>
      <c r="M26" s="25"/>
      <c r="N26" s="25"/>
      <c r="O26" s="25"/>
      <c r="P26" s="25"/>
      <c r="Q26" s="25"/>
      <c r="R26" s="25"/>
      <c r="S26" s="25"/>
      <c r="T26" s="25"/>
      <c r="U26" s="25"/>
      <c r="V26" s="25"/>
      <c r="W26" s="25"/>
      <c r="X26" s="25"/>
      <c r="Y26" s="25"/>
      <c r="Z26" s="25"/>
    </row>
    <row r="27" spans="1:26" ht="15.75" customHeight="1" x14ac:dyDescent="0.25">
      <c r="A27" s="25" t="s">
        <v>97</v>
      </c>
      <c r="B27" s="25"/>
      <c r="C27" s="25" t="s">
        <v>98</v>
      </c>
      <c r="D27" s="25"/>
      <c r="E27" s="25"/>
      <c r="F27" s="25"/>
      <c r="G27" s="25"/>
      <c r="H27" s="25"/>
      <c r="I27" s="25"/>
      <c r="J27" s="25"/>
      <c r="K27" s="25"/>
      <c r="L27" s="25"/>
      <c r="M27" s="25"/>
      <c r="N27" s="25"/>
      <c r="O27" s="25"/>
      <c r="P27" s="25"/>
      <c r="Q27" s="25"/>
      <c r="R27" s="25"/>
      <c r="S27" s="25"/>
      <c r="T27" s="25"/>
      <c r="U27" s="25"/>
      <c r="V27" s="25"/>
      <c r="W27" s="25"/>
      <c r="X27" s="25"/>
      <c r="Y27" s="25"/>
      <c r="Z27" s="25"/>
    </row>
    <row r="28" spans="1:26" ht="15.75" customHeight="1" x14ac:dyDescent="0.25">
      <c r="A28" s="25" t="s">
        <v>99</v>
      </c>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5.75" customHeight="1" x14ac:dyDescent="0.25">
      <c r="A29" s="25" t="s">
        <v>100</v>
      </c>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5.75" customHeight="1" x14ac:dyDescent="0.25">
      <c r="A30" s="25" t="s">
        <v>101</v>
      </c>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5.75" customHeight="1" x14ac:dyDescent="0.25">
      <c r="A31" s="25" t="s">
        <v>102</v>
      </c>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5.75" customHeight="1"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5.75" customHeight="1"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5.75" customHeight="1"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5.75" customHeight="1" x14ac:dyDescent="0.2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5.75" customHeight="1"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5.75" customHeight="1"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5.75" customHeight="1" x14ac:dyDescent="0.2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5.75" customHeight="1" x14ac:dyDescent="0.2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5.75" customHeight="1"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5.75" customHeight="1"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75" customHeight="1"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5.75" customHeight="1"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5.75" customHeight="1"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5.75" customHeight="1"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5.75" customHeight="1"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5.75" customHeight="1"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5.75" customHeight="1"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5.75" customHeight="1"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5.75" customHeight="1"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5.75" customHeight="1" x14ac:dyDescent="0.2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5.75" customHeight="1"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5.75" customHeight="1"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5.75" customHeight="1"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5.75" customHeight="1"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5.75" customHeight="1"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5.75" customHeight="1"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5.75" customHeight="1"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5.75" customHeight="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5.75" customHeight="1"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5.75" customHeight="1" x14ac:dyDescent="0.2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5.75" customHeight="1" x14ac:dyDescent="0.2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5.75" customHeight="1" x14ac:dyDescent="0.2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5.75" customHeight="1"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5.75" customHeight="1"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5.75" customHeight="1"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5.75" customHeight="1"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5.75" customHeight="1"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5.75" customHeight="1" x14ac:dyDescent="0.2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customHeight="1"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5.75" customHeight="1"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5.75" customHeight="1"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5.75" customHeight="1"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5.75" customHeight="1"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5.75" customHeight="1"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5.75" customHeight="1"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5.75" customHeight="1"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5.75" customHeight="1"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5.75" customHeight="1"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5.75" customHeight="1"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5.75" customHeight="1"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5.75" customHeight="1"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5.75" customHeight="1"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5.75" customHeight="1"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5.75" customHeight="1"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5.75" customHeight="1"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5.75"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5.75"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5.75" customHeight="1"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5.75"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5.75" customHeight="1"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5.75" customHeight="1"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75" customHeight="1"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5.75" customHeight="1"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5.75" customHeight="1"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5.75" customHeight="1"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5.75" customHeight="1"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5.75" customHeight="1"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5.75" customHeight="1"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5.75" customHeight="1"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5.75" customHeight="1"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5.75" customHeight="1"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5.75" customHeight="1"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5.75" customHeight="1"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5.75"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5.75" customHeight="1"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5.75" customHeight="1"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5.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5.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5.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5.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5.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5.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5.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5.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5.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5.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5.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5.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5.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5.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5.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5.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5.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5.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5.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5.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5.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5.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5.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5.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5.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5.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5.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5.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5.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5.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5.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5.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5.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5.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5.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5.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5.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5.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5.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5.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5.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5.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5.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5.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5.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5.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5.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5.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5.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5.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5.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5.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5.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5.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5.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5.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5.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5.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5.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5.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5.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5.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5.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5.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5.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5.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5.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5.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5.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5.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5.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5.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5.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5.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5.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5.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5.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5.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5.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5.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5.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5.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5.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5.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5.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5.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5.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5.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5.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5.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5.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5.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5.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5.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5.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5.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5.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5.75" customHeight="1"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5.75" customHeight="1" x14ac:dyDescent="0.2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5.75" customHeight="1" x14ac:dyDescent="0.2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5.75" customHeight="1" x14ac:dyDescent="0.2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5.75" customHeight="1" x14ac:dyDescent="0.2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5.75" customHeight="1" x14ac:dyDescent="0.2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5.75" customHeight="1" x14ac:dyDescent="0.2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5.75" customHeight="1" x14ac:dyDescent="0.2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5.75" customHeight="1" x14ac:dyDescent="0.2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5.75" customHeight="1" x14ac:dyDescent="0.2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5.75" customHeight="1" x14ac:dyDescent="0.2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5.75" customHeight="1" x14ac:dyDescent="0.2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2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5.75" customHeight="1" x14ac:dyDescent="0.2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5.75" customHeight="1" x14ac:dyDescent="0.2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5.75" customHeight="1" x14ac:dyDescent="0.2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5.75" customHeight="1" x14ac:dyDescent="0.2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5.75" customHeight="1" x14ac:dyDescent="0.2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5.75" customHeight="1" x14ac:dyDescent="0.2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5.75" customHeight="1" x14ac:dyDescent="0.2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5.75" customHeight="1" x14ac:dyDescent="0.2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5.75" customHeight="1" x14ac:dyDescent="0.2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5.75" customHeight="1" x14ac:dyDescent="0.2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5.75" customHeight="1" x14ac:dyDescent="0.2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5.75" customHeight="1" x14ac:dyDescent="0.2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5.75" customHeight="1" x14ac:dyDescent="0.2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5.75" customHeight="1" x14ac:dyDescent="0.2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5.75" customHeight="1" x14ac:dyDescent="0.2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5.75" customHeight="1" x14ac:dyDescent="0.2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5.75" customHeight="1" x14ac:dyDescent="0.2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5.75" customHeight="1" x14ac:dyDescent="0.2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5.75" customHeight="1" x14ac:dyDescent="0.2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5.75" customHeight="1" x14ac:dyDescent="0.2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5.75" customHeight="1" x14ac:dyDescent="0.2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5.75" customHeight="1" x14ac:dyDescent="0.2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5.75" customHeight="1" x14ac:dyDescent="0.2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5.75" customHeight="1" x14ac:dyDescent="0.2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5.75" customHeight="1" x14ac:dyDescent="0.2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5.75" customHeight="1" x14ac:dyDescent="0.2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5.75" customHeight="1" x14ac:dyDescent="0.2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5.75" customHeight="1" x14ac:dyDescent="0.2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5.75" customHeight="1" x14ac:dyDescent="0.2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5.75" customHeight="1" x14ac:dyDescent="0.2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5.75" customHeight="1" x14ac:dyDescent="0.2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5.75" customHeight="1" x14ac:dyDescent="0.2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5.75" customHeight="1" x14ac:dyDescent="0.2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5.75" customHeight="1" x14ac:dyDescent="0.2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5.75" customHeight="1" x14ac:dyDescent="0.2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5.75" customHeight="1" x14ac:dyDescent="0.2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5.75" customHeight="1" x14ac:dyDescent="0.2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5.75" customHeight="1" x14ac:dyDescent="0.2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5.75" customHeight="1" x14ac:dyDescent="0.2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5.75" customHeight="1" x14ac:dyDescent="0.2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5.75" customHeight="1" x14ac:dyDescent="0.2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5.75" customHeight="1" x14ac:dyDescent="0.2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5.75" customHeight="1" x14ac:dyDescent="0.2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5.75" customHeight="1" x14ac:dyDescent="0.2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5.75" customHeight="1" x14ac:dyDescent="0.2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5.75" customHeight="1" x14ac:dyDescent="0.2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5.75" customHeight="1" x14ac:dyDescent="0.2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5.75" customHeight="1" x14ac:dyDescent="0.2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5.75" customHeight="1" x14ac:dyDescent="0.2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5.75" customHeight="1" x14ac:dyDescent="0.2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5.75" customHeight="1" x14ac:dyDescent="0.2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5.75" customHeight="1" x14ac:dyDescent="0.2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5.75" customHeight="1" x14ac:dyDescent="0.2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5.75" customHeight="1" x14ac:dyDescent="0.2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5.75" customHeight="1" x14ac:dyDescent="0.2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5.75" customHeight="1" x14ac:dyDescent="0.2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5.75" customHeight="1" x14ac:dyDescent="0.2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5.75" customHeight="1" x14ac:dyDescent="0.2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5.75" customHeight="1" x14ac:dyDescent="0.2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5.75" customHeight="1" x14ac:dyDescent="0.2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5.75" customHeight="1" x14ac:dyDescent="0.2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5.75" customHeight="1" x14ac:dyDescent="0.2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5.75" customHeight="1" x14ac:dyDescent="0.2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5.75" customHeight="1" x14ac:dyDescent="0.2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5.75" customHeight="1" x14ac:dyDescent="0.2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5.75" customHeight="1" x14ac:dyDescent="0.2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5.75" customHeight="1" x14ac:dyDescent="0.2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5.75" customHeight="1" x14ac:dyDescent="0.2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5.75" customHeight="1" x14ac:dyDescent="0.2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5.75" customHeight="1" x14ac:dyDescent="0.2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5.75" customHeight="1" x14ac:dyDescent="0.2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5.75" customHeight="1" x14ac:dyDescent="0.2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5.75" customHeight="1" x14ac:dyDescent="0.2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5.75" customHeight="1" x14ac:dyDescent="0.2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5.75" customHeight="1" x14ac:dyDescent="0.2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5.75" customHeight="1" x14ac:dyDescent="0.2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5.75" customHeight="1" x14ac:dyDescent="0.2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5.75" customHeight="1" x14ac:dyDescent="0.2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5.75" customHeight="1" x14ac:dyDescent="0.2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5.75" customHeight="1" x14ac:dyDescent="0.2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5.75" customHeight="1" x14ac:dyDescent="0.2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5.75" customHeight="1" x14ac:dyDescent="0.2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5.75" customHeight="1" x14ac:dyDescent="0.2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5.75" customHeight="1" x14ac:dyDescent="0.2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5.75" customHeight="1" x14ac:dyDescent="0.2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5.75" customHeight="1" x14ac:dyDescent="0.2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5.75" customHeight="1" x14ac:dyDescent="0.2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5.75" customHeight="1" x14ac:dyDescent="0.2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5.75" customHeight="1" x14ac:dyDescent="0.2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5.75" customHeight="1" x14ac:dyDescent="0.2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5.75" customHeight="1" x14ac:dyDescent="0.2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5.75" customHeight="1" x14ac:dyDescent="0.2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5.75" customHeight="1" x14ac:dyDescent="0.2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5.75" customHeight="1" x14ac:dyDescent="0.2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5.75" customHeight="1" x14ac:dyDescent="0.2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5.75" customHeight="1" x14ac:dyDescent="0.2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5.75" customHeight="1" x14ac:dyDescent="0.2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5.75" customHeight="1" x14ac:dyDescent="0.2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5.75" customHeight="1" x14ac:dyDescent="0.2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5.75" customHeight="1" x14ac:dyDescent="0.2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5.75" customHeight="1" x14ac:dyDescent="0.2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5.75" customHeight="1" x14ac:dyDescent="0.2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5.75" customHeight="1" x14ac:dyDescent="0.2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5.75" customHeight="1" x14ac:dyDescent="0.2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5.75" customHeight="1" x14ac:dyDescent="0.2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5.75" customHeight="1" x14ac:dyDescent="0.2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5.75" customHeight="1" x14ac:dyDescent="0.2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5.75" customHeight="1" x14ac:dyDescent="0.2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5.75" customHeight="1" x14ac:dyDescent="0.2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5.75" customHeight="1" x14ac:dyDescent="0.2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5.75" customHeight="1" x14ac:dyDescent="0.2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5.75" customHeight="1" x14ac:dyDescent="0.2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5.75" customHeight="1" x14ac:dyDescent="0.2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5.75" customHeight="1" x14ac:dyDescent="0.2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5.75" customHeight="1" x14ac:dyDescent="0.2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5.75" customHeight="1" x14ac:dyDescent="0.2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5.75" customHeight="1" x14ac:dyDescent="0.2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5.75" customHeight="1" x14ac:dyDescent="0.2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5.75" customHeight="1" x14ac:dyDescent="0.2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5.75" customHeight="1" x14ac:dyDescent="0.2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5.75" customHeight="1"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5.75" customHeight="1" x14ac:dyDescent="0.2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5.75" customHeight="1" x14ac:dyDescent="0.2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5.75" customHeight="1" x14ac:dyDescent="0.2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5.75" customHeight="1" x14ac:dyDescent="0.2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5.75" customHeight="1" x14ac:dyDescent="0.2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5.75" customHeight="1" x14ac:dyDescent="0.2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5.75" customHeight="1" x14ac:dyDescent="0.2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5.75" customHeight="1" x14ac:dyDescent="0.2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5.75" customHeight="1" x14ac:dyDescent="0.2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5.75" customHeight="1" x14ac:dyDescent="0.2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5.75" customHeight="1" x14ac:dyDescent="0.2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5.75" customHeight="1" x14ac:dyDescent="0.2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5.75" customHeight="1" x14ac:dyDescent="0.2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5.75" customHeight="1" x14ac:dyDescent="0.2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5.75" customHeight="1" x14ac:dyDescent="0.2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5.75" customHeight="1" x14ac:dyDescent="0.2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5.75" customHeight="1"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5.75" customHeight="1"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5.75" customHeight="1"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5.75" customHeight="1"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5.75" customHeight="1"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5.75" customHeight="1"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5.75" customHeight="1"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5.75" customHeight="1"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5.75" customHeight="1"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5.75" customHeight="1"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5.75" customHeight="1"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5.75" customHeight="1"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5.75" customHeight="1"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5.75" customHeight="1"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5.75" customHeight="1"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5.75" customHeight="1"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5.75" customHeight="1"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5.75" customHeight="1"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5.75" customHeight="1"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5.75" customHeight="1"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5.75" customHeight="1"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5.75" customHeight="1"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5.75" customHeight="1"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5.75" customHeight="1"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5.75" customHeight="1" x14ac:dyDescent="0.2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5.75" customHeight="1" x14ac:dyDescent="0.2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5.75" customHeight="1" x14ac:dyDescent="0.2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5.75" customHeight="1" x14ac:dyDescent="0.2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5.75" customHeight="1" x14ac:dyDescent="0.2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5.75" customHeight="1" x14ac:dyDescent="0.2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5.75" customHeight="1" x14ac:dyDescent="0.2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5.75" customHeight="1" x14ac:dyDescent="0.2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5.75" customHeight="1" x14ac:dyDescent="0.2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5.75" customHeight="1" x14ac:dyDescent="0.2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5.75" customHeight="1" x14ac:dyDescent="0.2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5.75" customHeight="1" x14ac:dyDescent="0.2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5.75" customHeight="1" x14ac:dyDescent="0.2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5.75" customHeight="1" x14ac:dyDescent="0.2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5.75" customHeight="1" x14ac:dyDescent="0.2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5.75" customHeight="1" x14ac:dyDescent="0.2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5.75" customHeight="1" x14ac:dyDescent="0.2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5.75" customHeight="1" x14ac:dyDescent="0.2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5.75" customHeight="1" x14ac:dyDescent="0.2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5.75" customHeight="1" x14ac:dyDescent="0.2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5.75" customHeight="1" x14ac:dyDescent="0.2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5.75" customHeight="1" x14ac:dyDescent="0.2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5.75" customHeight="1" x14ac:dyDescent="0.2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5.75" customHeight="1" x14ac:dyDescent="0.2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5.75" customHeight="1" x14ac:dyDescent="0.2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5.75" customHeight="1" x14ac:dyDescent="0.2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5.75" customHeight="1" x14ac:dyDescent="0.2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5.75" customHeight="1" x14ac:dyDescent="0.2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5.75" customHeight="1" x14ac:dyDescent="0.2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5.75" customHeight="1" x14ac:dyDescent="0.2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5.75" customHeight="1" x14ac:dyDescent="0.2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5.75" customHeight="1" x14ac:dyDescent="0.2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5.75" customHeight="1" x14ac:dyDescent="0.2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5.75" customHeight="1" x14ac:dyDescent="0.2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5.75" customHeight="1" x14ac:dyDescent="0.2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5.75" customHeight="1" x14ac:dyDescent="0.2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5.75" customHeight="1" x14ac:dyDescent="0.2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5.75" customHeight="1" x14ac:dyDescent="0.2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5.75" customHeight="1" x14ac:dyDescent="0.2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5.75" customHeight="1" x14ac:dyDescent="0.2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5.75" customHeight="1" x14ac:dyDescent="0.2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5.75" customHeight="1" x14ac:dyDescent="0.2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5.75" customHeight="1" x14ac:dyDescent="0.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5.75" customHeight="1" x14ac:dyDescent="0.2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5.75" customHeight="1" x14ac:dyDescent="0.2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5.75" customHeight="1" x14ac:dyDescent="0.2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5.75" customHeight="1" x14ac:dyDescent="0.2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5.75" customHeight="1" x14ac:dyDescent="0.2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5.75" customHeight="1" x14ac:dyDescent="0.2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5.75" customHeight="1" x14ac:dyDescent="0.2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5.75" customHeight="1" x14ac:dyDescent="0.2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5.75" customHeight="1" x14ac:dyDescent="0.2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5.75" customHeight="1" x14ac:dyDescent="0.2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5.75" customHeight="1" x14ac:dyDescent="0.2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5.75" customHeight="1" x14ac:dyDescent="0.2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5.75" customHeight="1" x14ac:dyDescent="0.2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5.75" customHeight="1" x14ac:dyDescent="0.2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5.75" customHeight="1" x14ac:dyDescent="0.2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5.75" customHeight="1" x14ac:dyDescent="0.2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5.75" customHeight="1" x14ac:dyDescent="0.2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5.75" customHeight="1" x14ac:dyDescent="0.2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5.75" customHeight="1" x14ac:dyDescent="0.2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5.75" customHeight="1" x14ac:dyDescent="0.2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5.75" customHeight="1" x14ac:dyDescent="0.2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5.75" customHeight="1" x14ac:dyDescent="0.2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5.75" customHeight="1" x14ac:dyDescent="0.2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5.75" customHeight="1" x14ac:dyDescent="0.2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5.75" customHeight="1" x14ac:dyDescent="0.2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5.75" customHeight="1" x14ac:dyDescent="0.2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5.75" customHeight="1" x14ac:dyDescent="0.2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5.75" customHeight="1" x14ac:dyDescent="0.2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5.75" customHeight="1" x14ac:dyDescent="0.2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5.75" customHeight="1" x14ac:dyDescent="0.2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5.75" customHeight="1" x14ac:dyDescent="0.2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5.75" customHeight="1" x14ac:dyDescent="0.2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5.75" customHeight="1" x14ac:dyDescent="0.2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5.75" customHeight="1" x14ac:dyDescent="0.2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5.75" customHeight="1" x14ac:dyDescent="0.2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5.75" customHeight="1" x14ac:dyDescent="0.2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5.75" customHeight="1" x14ac:dyDescent="0.2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5.75" customHeight="1" x14ac:dyDescent="0.2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5.75" customHeight="1" x14ac:dyDescent="0.2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5.75" customHeight="1" x14ac:dyDescent="0.2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5.75" customHeight="1" x14ac:dyDescent="0.2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5.75" customHeight="1" x14ac:dyDescent="0.2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5.75" customHeight="1" x14ac:dyDescent="0.2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5.75" customHeight="1" x14ac:dyDescent="0.2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5.75" customHeight="1" x14ac:dyDescent="0.2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5.75" customHeight="1" x14ac:dyDescent="0.2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5.75" customHeight="1" x14ac:dyDescent="0.2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5.75" customHeight="1" x14ac:dyDescent="0.2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5.75" customHeight="1" x14ac:dyDescent="0.2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5.75" customHeight="1" x14ac:dyDescent="0.2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5.75" customHeight="1" x14ac:dyDescent="0.2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5.75" customHeight="1" x14ac:dyDescent="0.2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5.75" customHeight="1" x14ac:dyDescent="0.2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5.75" customHeight="1" x14ac:dyDescent="0.2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5.75" customHeight="1" x14ac:dyDescent="0.2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5.75" customHeight="1" x14ac:dyDescent="0.2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5.75" customHeight="1" x14ac:dyDescent="0.2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5.75" customHeight="1" x14ac:dyDescent="0.2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5.75" customHeight="1" x14ac:dyDescent="0.2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5.75" customHeight="1" x14ac:dyDescent="0.2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5.75" customHeight="1" x14ac:dyDescent="0.2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5.75" customHeight="1" x14ac:dyDescent="0.2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5.75" customHeight="1" x14ac:dyDescent="0.2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5.75" customHeight="1" x14ac:dyDescent="0.2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5.75" customHeight="1" x14ac:dyDescent="0.2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5.75" customHeight="1" x14ac:dyDescent="0.2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5.75" customHeight="1" x14ac:dyDescent="0.2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5.75" customHeight="1" x14ac:dyDescent="0.2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5.75" customHeight="1" x14ac:dyDescent="0.2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5.75" customHeight="1" x14ac:dyDescent="0.2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5.75" customHeight="1" x14ac:dyDescent="0.2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5.75" customHeight="1" x14ac:dyDescent="0.2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5.75" customHeight="1" x14ac:dyDescent="0.2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5.75" customHeight="1" x14ac:dyDescent="0.2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5.75" customHeight="1" x14ac:dyDescent="0.2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5.75" customHeight="1" x14ac:dyDescent="0.2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5.75" customHeight="1" x14ac:dyDescent="0.2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5.75" customHeight="1" x14ac:dyDescent="0.2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5.75" customHeight="1" x14ac:dyDescent="0.2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5.75" customHeight="1" x14ac:dyDescent="0.2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5.75" customHeight="1" x14ac:dyDescent="0.2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5.75" customHeight="1" x14ac:dyDescent="0.2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5.75" customHeight="1" x14ac:dyDescent="0.2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5.75" customHeight="1" x14ac:dyDescent="0.2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5.75" customHeight="1" x14ac:dyDescent="0.2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5.75" customHeight="1" x14ac:dyDescent="0.2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5.75" customHeight="1" x14ac:dyDescent="0.2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5.75" customHeight="1" x14ac:dyDescent="0.2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5.75" customHeight="1" x14ac:dyDescent="0.2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5.75" customHeight="1" x14ac:dyDescent="0.2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5.75" customHeight="1" x14ac:dyDescent="0.2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5.75" customHeight="1" x14ac:dyDescent="0.2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5.75" customHeight="1" x14ac:dyDescent="0.2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5.75" customHeight="1" x14ac:dyDescent="0.2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5.75" customHeight="1" x14ac:dyDescent="0.2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5.75" customHeight="1" x14ac:dyDescent="0.2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5.75" customHeight="1" x14ac:dyDescent="0.2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5.75" customHeight="1" x14ac:dyDescent="0.2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5.75" customHeight="1" x14ac:dyDescent="0.2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5.75" customHeight="1" x14ac:dyDescent="0.2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5.75" customHeight="1" x14ac:dyDescent="0.2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5.75" customHeight="1" x14ac:dyDescent="0.2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5.75" customHeight="1" x14ac:dyDescent="0.2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5.75" customHeight="1" x14ac:dyDescent="0.2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5.75" customHeight="1" x14ac:dyDescent="0.2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5.75" customHeight="1" x14ac:dyDescent="0.2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5.75" customHeight="1" x14ac:dyDescent="0.2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5.75" customHeight="1" x14ac:dyDescent="0.2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5.75" customHeight="1" x14ac:dyDescent="0.2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5.75" customHeight="1" x14ac:dyDescent="0.2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5.75" customHeight="1" x14ac:dyDescent="0.2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5.75" customHeight="1" x14ac:dyDescent="0.2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5.75" customHeight="1" x14ac:dyDescent="0.2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5.75" customHeight="1" x14ac:dyDescent="0.2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5.75" customHeight="1" x14ac:dyDescent="0.2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5.75" customHeight="1" x14ac:dyDescent="0.2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5.75" customHeight="1" x14ac:dyDescent="0.2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5.75" customHeight="1" x14ac:dyDescent="0.2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5.75" customHeight="1" x14ac:dyDescent="0.2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5.75" customHeight="1" x14ac:dyDescent="0.2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5.75" customHeight="1" x14ac:dyDescent="0.2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5.75" customHeight="1" x14ac:dyDescent="0.2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5.75" customHeight="1" x14ac:dyDescent="0.2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5.75" customHeight="1" x14ac:dyDescent="0.2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5.75" customHeight="1" x14ac:dyDescent="0.2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5.75" customHeight="1" x14ac:dyDescent="0.2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5.75" customHeight="1" x14ac:dyDescent="0.2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5.75" customHeight="1" x14ac:dyDescent="0.2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5.75" customHeight="1" x14ac:dyDescent="0.2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5.75" customHeight="1" x14ac:dyDescent="0.2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5.75" customHeight="1" x14ac:dyDescent="0.2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5.75" customHeight="1" x14ac:dyDescent="0.2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5.75" customHeight="1" x14ac:dyDescent="0.2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5.75" customHeight="1" x14ac:dyDescent="0.2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5.75" customHeight="1" x14ac:dyDescent="0.2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5.75" customHeight="1" x14ac:dyDescent="0.2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5.75" customHeight="1" x14ac:dyDescent="0.2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5.75" customHeight="1" x14ac:dyDescent="0.2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5.75" customHeight="1" x14ac:dyDescent="0.2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5.75" customHeight="1" x14ac:dyDescent="0.2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5.75" customHeight="1" x14ac:dyDescent="0.2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5.75" customHeight="1" x14ac:dyDescent="0.2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5.75" customHeight="1" x14ac:dyDescent="0.2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5.75" customHeight="1" x14ac:dyDescent="0.2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5.75" customHeight="1" x14ac:dyDescent="0.2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5.75" customHeight="1" x14ac:dyDescent="0.2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5.75" customHeight="1" x14ac:dyDescent="0.2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5.75" customHeight="1" x14ac:dyDescent="0.2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5.75" customHeight="1" x14ac:dyDescent="0.2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5.75" customHeight="1" x14ac:dyDescent="0.2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5.75" customHeight="1" x14ac:dyDescent="0.2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5.75" customHeight="1" x14ac:dyDescent="0.2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5.75" customHeight="1" x14ac:dyDescent="0.2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5.75" customHeight="1" x14ac:dyDescent="0.2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5.75" customHeight="1" x14ac:dyDescent="0.2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5.75" customHeight="1" x14ac:dyDescent="0.2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5.75" customHeight="1" x14ac:dyDescent="0.2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5.75" customHeight="1" x14ac:dyDescent="0.2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5.75" customHeight="1" x14ac:dyDescent="0.2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5.75" customHeight="1" x14ac:dyDescent="0.2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5.75" customHeight="1" x14ac:dyDescent="0.2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5.75" customHeight="1" x14ac:dyDescent="0.2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5.75" customHeight="1" x14ac:dyDescent="0.2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5.75" customHeight="1" x14ac:dyDescent="0.2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5.75" customHeight="1" x14ac:dyDescent="0.2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5.75" customHeight="1" x14ac:dyDescent="0.2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5.75" customHeight="1" x14ac:dyDescent="0.2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5.75" customHeight="1" x14ac:dyDescent="0.2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5.75" customHeight="1" x14ac:dyDescent="0.2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5.75" customHeight="1" x14ac:dyDescent="0.2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5.75" customHeight="1" x14ac:dyDescent="0.2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5.75" customHeight="1" x14ac:dyDescent="0.2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5.75" customHeight="1" x14ac:dyDescent="0.2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5.75" customHeight="1" x14ac:dyDescent="0.2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5.75" customHeight="1" x14ac:dyDescent="0.2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5.75" customHeight="1" x14ac:dyDescent="0.2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5.75" customHeight="1" x14ac:dyDescent="0.2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5.75" customHeight="1" x14ac:dyDescent="0.2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5.75" customHeight="1" x14ac:dyDescent="0.2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5.75" customHeight="1" x14ac:dyDescent="0.2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5.75" customHeight="1" x14ac:dyDescent="0.2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5.75" customHeight="1" x14ac:dyDescent="0.2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5.75" customHeight="1" x14ac:dyDescent="0.2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5.75" customHeight="1" x14ac:dyDescent="0.2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5.75" customHeight="1" x14ac:dyDescent="0.2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5.75" customHeight="1" x14ac:dyDescent="0.2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5.75" customHeight="1" x14ac:dyDescent="0.2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5.75" customHeight="1" x14ac:dyDescent="0.2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5.75" customHeight="1" x14ac:dyDescent="0.2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5.75" customHeight="1" x14ac:dyDescent="0.2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5.75" customHeight="1" x14ac:dyDescent="0.2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5.75" customHeight="1" x14ac:dyDescent="0.2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5.75" customHeight="1" x14ac:dyDescent="0.2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5.75" customHeight="1" x14ac:dyDescent="0.2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5.75" customHeight="1" x14ac:dyDescent="0.2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5.75" customHeight="1" x14ac:dyDescent="0.2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5.75" customHeight="1" x14ac:dyDescent="0.2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5.75" customHeight="1" x14ac:dyDescent="0.2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5.75" customHeight="1" x14ac:dyDescent="0.2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5.75" customHeight="1" x14ac:dyDescent="0.2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5.75" customHeight="1" x14ac:dyDescent="0.2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5.75" customHeight="1" x14ac:dyDescent="0.2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5.75" customHeight="1" x14ac:dyDescent="0.2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5.75" customHeight="1" x14ac:dyDescent="0.2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5.75" customHeight="1" x14ac:dyDescent="0.2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5.75" customHeight="1" x14ac:dyDescent="0.2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5.75" customHeight="1" x14ac:dyDescent="0.2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5.75" customHeight="1" x14ac:dyDescent="0.2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5.75" customHeight="1" x14ac:dyDescent="0.2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5.75" customHeight="1" x14ac:dyDescent="0.2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5.75" customHeight="1" x14ac:dyDescent="0.2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5.75" customHeight="1" x14ac:dyDescent="0.2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5.75" customHeight="1" x14ac:dyDescent="0.2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5.75" customHeight="1" x14ac:dyDescent="0.2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5.75" customHeight="1" x14ac:dyDescent="0.2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5.75" customHeight="1" x14ac:dyDescent="0.2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5.75" customHeight="1" x14ac:dyDescent="0.2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5.75" customHeight="1" x14ac:dyDescent="0.2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5.75" customHeight="1" x14ac:dyDescent="0.2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5.75" customHeight="1" x14ac:dyDescent="0.2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5.75" customHeight="1" x14ac:dyDescent="0.2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5.75" customHeight="1" x14ac:dyDescent="0.2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5.75" customHeight="1" x14ac:dyDescent="0.2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5.75" customHeight="1" x14ac:dyDescent="0.2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5.75" customHeight="1" x14ac:dyDescent="0.2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5.75" customHeight="1" x14ac:dyDescent="0.2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5.75" customHeight="1" x14ac:dyDescent="0.2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5.75" customHeight="1" x14ac:dyDescent="0.2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5.75" customHeight="1" x14ac:dyDescent="0.2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5.75" customHeight="1" x14ac:dyDescent="0.2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5.75" customHeight="1" x14ac:dyDescent="0.2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5.75" customHeight="1" x14ac:dyDescent="0.2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5.75" customHeight="1" x14ac:dyDescent="0.2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5.75" customHeight="1" x14ac:dyDescent="0.2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5.75" customHeight="1" x14ac:dyDescent="0.2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5.75" customHeight="1" x14ac:dyDescent="0.2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5.75" customHeight="1" x14ac:dyDescent="0.2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5.75" customHeight="1" x14ac:dyDescent="0.2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5.75" customHeight="1" x14ac:dyDescent="0.2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5.75" customHeight="1" x14ac:dyDescent="0.2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5.75" customHeight="1" x14ac:dyDescent="0.2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5.75" customHeight="1" x14ac:dyDescent="0.2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5.75" customHeight="1" x14ac:dyDescent="0.2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5.75" customHeight="1" x14ac:dyDescent="0.2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5.75" customHeight="1" x14ac:dyDescent="0.2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5.75" customHeight="1" x14ac:dyDescent="0.2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5.75" customHeight="1" x14ac:dyDescent="0.2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5.75" customHeight="1" x14ac:dyDescent="0.2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5.75" customHeight="1" x14ac:dyDescent="0.2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5.75" customHeight="1" x14ac:dyDescent="0.2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5.75" customHeight="1" x14ac:dyDescent="0.2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5.75" customHeight="1" x14ac:dyDescent="0.2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5.75" customHeight="1" x14ac:dyDescent="0.2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5.75" customHeight="1" x14ac:dyDescent="0.2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5.75" customHeight="1" x14ac:dyDescent="0.2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5.75" customHeight="1" x14ac:dyDescent="0.2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5.75" customHeight="1" x14ac:dyDescent="0.2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5.75" customHeight="1" x14ac:dyDescent="0.2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5.75" customHeight="1" x14ac:dyDescent="0.2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5.75" customHeight="1" x14ac:dyDescent="0.2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5.75" customHeight="1" x14ac:dyDescent="0.2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5.75" customHeight="1" x14ac:dyDescent="0.2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5.75" customHeight="1" x14ac:dyDescent="0.2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5.75" customHeight="1" x14ac:dyDescent="0.2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5.75" customHeight="1" x14ac:dyDescent="0.2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5.75" customHeight="1" x14ac:dyDescent="0.2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5.75" customHeight="1" x14ac:dyDescent="0.2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5.75" customHeight="1" x14ac:dyDescent="0.2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5.75" customHeight="1" x14ac:dyDescent="0.2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5.75" customHeight="1" x14ac:dyDescent="0.2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5.75" customHeight="1" x14ac:dyDescent="0.2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5.75" customHeight="1" x14ac:dyDescent="0.2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5.75" customHeight="1" x14ac:dyDescent="0.2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5.75" customHeight="1" x14ac:dyDescent="0.2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5.75" customHeight="1" x14ac:dyDescent="0.2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5.75" customHeight="1" x14ac:dyDescent="0.2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5.75" customHeight="1" x14ac:dyDescent="0.2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5.75" customHeight="1" x14ac:dyDescent="0.2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5.75" customHeight="1" x14ac:dyDescent="0.2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5.75" customHeight="1" x14ac:dyDescent="0.2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5.75" customHeight="1" x14ac:dyDescent="0.2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5.75" customHeight="1" x14ac:dyDescent="0.2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5.75" customHeight="1" x14ac:dyDescent="0.2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5.75" customHeight="1" x14ac:dyDescent="0.2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5.75" customHeight="1" x14ac:dyDescent="0.2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5.75" customHeight="1" x14ac:dyDescent="0.2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5.75" customHeight="1" x14ac:dyDescent="0.2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5.75" customHeight="1" x14ac:dyDescent="0.2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5.75" customHeight="1" x14ac:dyDescent="0.2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5.75" customHeight="1" x14ac:dyDescent="0.2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5.75" customHeight="1" x14ac:dyDescent="0.2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5.75" customHeight="1" x14ac:dyDescent="0.2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5.75" customHeight="1" x14ac:dyDescent="0.2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5.75" customHeight="1" x14ac:dyDescent="0.2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5.75" customHeight="1" x14ac:dyDescent="0.2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5.75" customHeight="1" x14ac:dyDescent="0.2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5.75" customHeight="1" x14ac:dyDescent="0.2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5.75" customHeight="1" x14ac:dyDescent="0.2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5.75" customHeight="1" x14ac:dyDescent="0.2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5.75" customHeight="1" x14ac:dyDescent="0.2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5.75" customHeight="1" x14ac:dyDescent="0.2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5.75" customHeight="1" x14ac:dyDescent="0.2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5.75" customHeight="1" x14ac:dyDescent="0.2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5.75" customHeight="1" x14ac:dyDescent="0.2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5.75" customHeight="1" x14ac:dyDescent="0.2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5.75" customHeight="1" x14ac:dyDescent="0.2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5.75" customHeight="1" x14ac:dyDescent="0.2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5.75" customHeight="1" x14ac:dyDescent="0.2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5.75" customHeight="1" x14ac:dyDescent="0.2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5.75" customHeight="1" x14ac:dyDescent="0.2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5.75" customHeight="1" x14ac:dyDescent="0.2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5.75" customHeight="1" x14ac:dyDescent="0.2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5.75" customHeight="1" x14ac:dyDescent="0.2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5.75" customHeight="1" x14ac:dyDescent="0.2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5.75" customHeight="1" x14ac:dyDescent="0.2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5.75" customHeight="1" x14ac:dyDescent="0.2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5.75" customHeight="1" x14ac:dyDescent="0.2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5.75" customHeight="1" x14ac:dyDescent="0.2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5.75" customHeight="1" x14ac:dyDescent="0.2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5.75" customHeight="1" x14ac:dyDescent="0.2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5.75" customHeight="1" x14ac:dyDescent="0.2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5.75" customHeight="1" x14ac:dyDescent="0.2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5.75" customHeight="1" x14ac:dyDescent="0.2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5.75" customHeight="1" x14ac:dyDescent="0.2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5.75" customHeight="1" x14ac:dyDescent="0.2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5.75" customHeight="1" x14ac:dyDescent="0.2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5.75" customHeight="1" x14ac:dyDescent="0.2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5.75" customHeight="1" x14ac:dyDescent="0.2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5.75" customHeight="1" x14ac:dyDescent="0.2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5.75" customHeight="1" x14ac:dyDescent="0.2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5.75" customHeight="1" x14ac:dyDescent="0.2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5.75" customHeight="1" x14ac:dyDescent="0.2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5.75" customHeight="1" x14ac:dyDescent="0.2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5.75" customHeight="1" x14ac:dyDescent="0.2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5.75" customHeight="1" x14ac:dyDescent="0.2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5.75" customHeight="1" x14ac:dyDescent="0.2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5.75" customHeight="1" x14ac:dyDescent="0.2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5.75" customHeight="1" x14ac:dyDescent="0.2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5.75" customHeight="1" x14ac:dyDescent="0.2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5.75" customHeight="1" x14ac:dyDescent="0.2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5.75" customHeight="1" x14ac:dyDescent="0.2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5.75" customHeight="1" x14ac:dyDescent="0.2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5.75" customHeight="1" x14ac:dyDescent="0.2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5.75" customHeight="1" x14ac:dyDescent="0.2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5.75" customHeight="1" x14ac:dyDescent="0.2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5.75" customHeight="1" x14ac:dyDescent="0.2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5.75" customHeight="1" x14ac:dyDescent="0.2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5.75" customHeight="1" x14ac:dyDescent="0.2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5.75" customHeight="1" x14ac:dyDescent="0.2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5.75" customHeight="1" x14ac:dyDescent="0.2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5.75" customHeight="1" x14ac:dyDescent="0.2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5.75" customHeight="1" x14ac:dyDescent="0.2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5.75" customHeight="1" x14ac:dyDescent="0.2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5.75" customHeight="1" x14ac:dyDescent="0.2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5.75" customHeight="1" x14ac:dyDescent="0.2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5.75" customHeight="1" x14ac:dyDescent="0.2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5.75" customHeight="1" x14ac:dyDescent="0.2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5.75" customHeight="1" x14ac:dyDescent="0.2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5.75" customHeight="1" x14ac:dyDescent="0.2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5.75" customHeight="1" x14ac:dyDescent="0.2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5.75" customHeight="1" x14ac:dyDescent="0.2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5.75" customHeight="1" x14ac:dyDescent="0.2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5.75" customHeight="1" x14ac:dyDescent="0.2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5.75" customHeight="1" x14ac:dyDescent="0.2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5.75" customHeight="1" x14ac:dyDescent="0.2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5.75" customHeight="1" x14ac:dyDescent="0.2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5.75" customHeight="1" x14ac:dyDescent="0.2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5.75" customHeight="1" x14ac:dyDescent="0.2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5.75" customHeight="1" x14ac:dyDescent="0.2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5.75" customHeight="1" x14ac:dyDescent="0.2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5.75" customHeight="1" x14ac:dyDescent="0.2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5.75" customHeight="1" x14ac:dyDescent="0.2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5.75" customHeight="1" x14ac:dyDescent="0.2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5.75" customHeight="1" x14ac:dyDescent="0.2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5.75" customHeight="1" x14ac:dyDescent="0.2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5.75" customHeight="1" x14ac:dyDescent="0.2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5.75" customHeight="1" x14ac:dyDescent="0.2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5.75" customHeight="1" x14ac:dyDescent="0.2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5.75" customHeight="1" x14ac:dyDescent="0.2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5.75" customHeight="1" x14ac:dyDescent="0.2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5.75" customHeight="1" x14ac:dyDescent="0.2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5.75" customHeight="1" x14ac:dyDescent="0.2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5.75" customHeight="1" x14ac:dyDescent="0.2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5.75" customHeight="1" x14ac:dyDescent="0.2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5.75" customHeight="1" x14ac:dyDescent="0.2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5.75" customHeight="1" x14ac:dyDescent="0.2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5.75" customHeight="1" x14ac:dyDescent="0.2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5.75" customHeight="1" x14ac:dyDescent="0.2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5.75" customHeight="1" x14ac:dyDescent="0.2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5.75" customHeight="1" x14ac:dyDescent="0.2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5.75" customHeight="1" x14ac:dyDescent="0.2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5.75" customHeight="1" x14ac:dyDescent="0.2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5.75" customHeight="1" x14ac:dyDescent="0.2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5.75" customHeight="1" x14ac:dyDescent="0.2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5.75" customHeight="1" x14ac:dyDescent="0.2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5.75" customHeight="1" x14ac:dyDescent="0.2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5.75" customHeight="1" x14ac:dyDescent="0.2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5.75" customHeight="1" x14ac:dyDescent="0.2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5.75" customHeight="1" x14ac:dyDescent="0.2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5.75" customHeight="1" x14ac:dyDescent="0.2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5.75" customHeight="1" x14ac:dyDescent="0.2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5.75" customHeight="1" x14ac:dyDescent="0.2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5.75" customHeight="1" x14ac:dyDescent="0.2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5.75" customHeight="1" x14ac:dyDescent="0.2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5.75" customHeight="1" x14ac:dyDescent="0.2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5.75" customHeight="1" x14ac:dyDescent="0.2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5.75" customHeight="1" x14ac:dyDescent="0.2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5.75" customHeight="1" x14ac:dyDescent="0.2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5.75" customHeight="1" x14ac:dyDescent="0.2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5.75" customHeight="1" x14ac:dyDescent="0.2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5.75" customHeight="1" x14ac:dyDescent="0.2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5.75" customHeight="1" x14ac:dyDescent="0.2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5.75" customHeight="1" x14ac:dyDescent="0.2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5.75" customHeight="1" x14ac:dyDescent="0.2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5.75" customHeight="1" x14ac:dyDescent="0.2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5.75" customHeight="1" x14ac:dyDescent="0.2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5.75" customHeight="1" x14ac:dyDescent="0.2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5.75" customHeight="1" x14ac:dyDescent="0.2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5.75" customHeight="1" x14ac:dyDescent="0.2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5.75" customHeight="1" x14ac:dyDescent="0.2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5.75" customHeight="1" x14ac:dyDescent="0.2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5.75" customHeight="1" x14ac:dyDescent="0.2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5.75" customHeight="1" x14ac:dyDescent="0.2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5.75" customHeight="1" x14ac:dyDescent="0.2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5.75" customHeight="1" x14ac:dyDescent="0.2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5.75" customHeight="1" x14ac:dyDescent="0.2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5.75" customHeight="1" x14ac:dyDescent="0.2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5.75" customHeight="1" x14ac:dyDescent="0.2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5.75" customHeight="1" x14ac:dyDescent="0.2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5.75" customHeight="1" x14ac:dyDescent="0.2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5.75" customHeight="1" x14ac:dyDescent="0.2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5.75" customHeight="1" x14ac:dyDescent="0.2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5.75" customHeight="1" x14ac:dyDescent="0.2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5.75" customHeight="1" x14ac:dyDescent="0.2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5.75" customHeight="1" x14ac:dyDescent="0.2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5.75" customHeight="1" x14ac:dyDescent="0.2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5.75" customHeight="1" x14ac:dyDescent="0.2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5.75" customHeight="1" x14ac:dyDescent="0.2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5.75" customHeight="1" x14ac:dyDescent="0.2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5.75" customHeight="1" x14ac:dyDescent="0.2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5.75" customHeight="1" x14ac:dyDescent="0.2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5.75" customHeight="1" x14ac:dyDescent="0.2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5.75" customHeight="1" x14ac:dyDescent="0.2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5.75" customHeight="1" x14ac:dyDescent="0.2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5.75" customHeight="1" x14ac:dyDescent="0.2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5.75" customHeight="1" x14ac:dyDescent="0.2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5.75" customHeight="1" x14ac:dyDescent="0.2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5.75" customHeight="1" x14ac:dyDescent="0.2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5.75" customHeight="1" x14ac:dyDescent="0.2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5.75" customHeight="1" x14ac:dyDescent="0.2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5.75" customHeight="1" x14ac:dyDescent="0.2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5.75" customHeight="1" x14ac:dyDescent="0.2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5.75" customHeight="1" x14ac:dyDescent="0.2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5.75" customHeight="1" x14ac:dyDescent="0.2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5.75" customHeight="1" x14ac:dyDescent="0.2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5.75" customHeight="1" x14ac:dyDescent="0.2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5.75" customHeight="1" x14ac:dyDescent="0.2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5.75" customHeight="1" x14ac:dyDescent="0.2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5.75" customHeight="1" x14ac:dyDescent="0.2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5.75" customHeight="1" x14ac:dyDescent="0.2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5.75" customHeight="1" x14ac:dyDescent="0.2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5.75" customHeight="1" x14ac:dyDescent="0.2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5.75" customHeight="1" x14ac:dyDescent="0.2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5.75" customHeight="1" x14ac:dyDescent="0.2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5.75" customHeight="1" x14ac:dyDescent="0.2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5.75" customHeight="1" x14ac:dyDescent="0.2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5.75" customHeight="1" x14ac:dyDescent="0.2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5.75" customHeight="1" x14ac:dyDescent="0.2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5.75" customHeight="1" x14ac:dyDescent="0.2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5.75" customHeight="1" x14ac:dyDescent="0.2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5.75" customHeight="1" x14ac:dyDescent="0.2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5.75" customHeight="1" x14ac:dyDescent="0.2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5.75" customHeight="1" x14ac:dyDescent="0.2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5.75" customHeight="1" x14ac:dyDescent="0.2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5.75" customHeight="1" x14ac:dyDescent="0.2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5.75" customHeight="1" x14ac:dyDescent="0.2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5.75" customHeight="1" x14ac:dyDescent="0.2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5.75" customHeight="1" x14ac:dyDescent="0.2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5.75" customHeight="1" x14ac:dyDescent="0.2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5.75" customHeight="1" x14ac:dyDescent="0.2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5.75" customHeight="1" x14ac:dyDescent="0.2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5.75" customHeight="1" x14ac:dyDescent="0.2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5.75" customHeight="1" x14ac:dyDescent="0.2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5.75" customHeight="1" x14ac:dyDescent="0.2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5.75" customHeight="1" x14ac:dyDescent="0.2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5.75" customHeight="1" x14ac:dyDescent="0.2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5.75" customHeight="1" x14ac:dyDescent="0.2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5.75" customHeight="1" x14ac:dyDescent="0.2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5.75" customHeight="1" x14ac:dyDescent="0.2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5.75" customHeight="1" x14ac:dyDescent="0.2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5.75" customHeight="1" x14ac:dyDescent="0.2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5.75" customHeight="1" x14ac:dyDescent="0.2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5.75" customHeight="1" x14ac:dyDescent="0.2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5.75" customHeight="1" x14ac:dyDescent="0.2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5.75" customHeight="1" x14ac:dyDescent="0.2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5.75" customHeight="1" x14ac:dyDescent="0.2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5.75" customHeight="1" x14ac:dyDescent="0.2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5.75" customHeight="1" x14ac:dyDescent="0.2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5.75" customHeight="1" x14ac:dyDescent="0.2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5.75" customHeight="1" x14ac:dyDescent="0.2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5.75" customHeight="1" x14ac:dyDescent="0.2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5.75" customHeight="1" x14ac:dyDescent="0.2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5.75" customHeight="1" x14ac:dyDescent="0.2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5.75" customHeight="1" x14ac:dyDescent="0.2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5.75" customHeight="1" x14ac:dyDescent="0.2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5.75" customHeight="1" x14ac:dyDescent="0.2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5.75" customHeight="1" x14ac:dyDescent="0.2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5.75" customHeight="1" x14ac:dyDescent="0.2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5.75" customHeight="1" x14ac:dyDescent="0.2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5.75" customHeight="1" x14ac:dyDescent="0.2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5.75" customHeight="1" x14ac:dyDescent="0.2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5.75" customHeight="1" x14ac:dyDescent="0.2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5.75" customHeight="1" x14ac:dyDescent="0.2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5.75" customHeight="1" x14ac:dyDescent="0.2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5.75" customHeight="1" x14ac:dyDescent="0.2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5.75" customHeight="1" x14ac:dyDescent="0.2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5.75" customHeight="1" x14ac:dyDescent="0.2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5.75" customHeight="1" x14ac:dyDescent="0.2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5.75" customHeight="1" x14ac:dyDescent="0.2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5.75" customHeight="1" x14ac:dyDescent="0.2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5.75" customHeight="1" x14ac:dyDescent="0.2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5.75" customHeight="1" x14ac:dyDescent="0.2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5.75" customHeight="1" x14ac:dyDescent="0.2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5.75" customHeight="1" x14ac:dyDescent="0.2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5.75" customHeight="1" x14ac:dyDescent="0.2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5.75" customHeight="1" x14ac:dyDescent="0.2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5.75" customHeight="1" x14ac:dyDescent="0.2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5.75" customHeight="1" x14ac:dyDescent="0.2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5.75" customHeight="1" x14ac:dyDescent="0.2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5.75" customHeight="1" x14ac:dyDescent="0.2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5.75" customHeight="1" x14ac:dyDescent="0.2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5.75" customHeight="1" x14ac:dyDescent="0.2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5.75" customHeight="1" x14ac:dyDescent="0.2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5.75" customHeight="1" x14ac:dyDescent="0.2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5.75" customHeight="1" x14ac:dyDescent="0.2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5.75" customHeight="1" x14ac:dyDescent="0.2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5.75" customHeight="1" x14ac:dyDescent="0.2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5.75" customHeight="1" x14ac:dyDescent="0.2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5.75" customHeight="1" x14ac:dyDescent="0.2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5.75" customHeight="1" x14ac:dyDescent="0.2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5.75" customHeight="1" x14ac:dyDescent="0.2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5.75" customHeight="1" x14ac:dyDescent="0.2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5.75" customHeight="1" x14ac:dyDescent="0.2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5.75" customHeight="1" x14ac:dyDescent="0.2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5.75" customHeight="1" x14ac:dyDescent="0.2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5.75" customHeight="1" x14ac:dyDescent="0.2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5.75" customHeight="1" x14ac:dyDescent="0.2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5.75" customHeight="1" x14ac:dyDescent="0.2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5.75" customHeight="1" x14ac:dyDescent="0.2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5.75" customHeight="1" x14ac:dyDescent="0.2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5.75" customHeight="1" x14ac:dyDescent="0.2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5.75" customHeight="1" x14ac:dyDescent="0.2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5.75" customHeight="1" x14ac:dyDescent="0.2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5.75" customHeight="1" x14ac:dyDescent="0.2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5.75" customHeight="1" x14ac:dyDescent="0.2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5.75" customHeight="1" x14ac:dyDescent="0.2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5.75" customHeight="1" x14ac:dyDescent="0.2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5.75" customHeight="1" x14ac:dyDescent="0.2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5.75" customHeight="1" x14ac:dyDescent="0.2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5.75" customHeight="1" x14ac:dyDescent="0.2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5.75" customHeight="1" x14ac:dyDescent="0.2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5.75" customHeight="1" x14ac:dyDescent="0.2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5.75" customHeight="1" x14ac:dyDescent="0.2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5.75" customHeight="1" x14ac:dyDescent="0.2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5.75" customHeight="1" x14ac:dyDescent="0.2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5.75" customHeight="1" x14ac:dyDescent="0.2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5.75" customHeight="1" x14ac:dyDescent="0.2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5.75" customHeight="1" x14ac:dyDescent="0.2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5.75" customHeight="1" x14ac:dyDescent="0.2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5.75" customHeight="1" x14ac:dyDescent="0.2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5.75" customHeight="1" x14ac:dyDescent="0.2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5.75" customHeight="1" x14ac:dyDescent="0.2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5.75" customHeight="1" x14ac:dyDescent="0.2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5.75" customHeight="1" x14ac:dyDescent="0.25">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5.75" customHeight="1" x14ac:dyDescent="0.2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CDCMGPM06</cp:lastModifiedBy>
  <cp:lastPrinted>2025-10-02T23:38:11Z</cp:lastPrinted>
  <dcterms:created xsi:type="dcterms:W3CDTF">2023-03-14T18:09:27Z</dcterms:created>
  <dcterms:modified xsi:type="dcterms:W3CDTF">2025-10-03T00:34:37Z</dcterms:modified>
</cp:coreProperties>
</file>