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NTRANSP02\Desktop\"/>
    </mc:Choice>
  </mc:AlternateContent>
  <xr:revisionPtr revIDLastSave="0" documentId="8_{0603F2B0-90A1-4051-AF96-63DA876E6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mOw+j5mYyId87ExxxSGvMbSmvMdaXT5PB3MQ2XzRbyI="/>
    </ext>
  </extLst>
</workbook>
</file>

<file path=xl/calcChain.xml><?xml version="1.0" encoding="utf-8"?>
<calcChain xmlns="http://schemas.openxmlformats.org/spreadsheetml/2006/main">
  <c r="Z22" i="1" l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3" i="1" l="1"/>
  <c r="AA15" i="1"/>
  <c r="AA22" i="1"/>
  <c r="AA14" i="1"/>
  <c r="AA18" i="1"/>
  <c r="AA21" i="1"/>
  <c r="AA20" i="1"/>
  <c r="AA16" i="1"/>
  <c r="AA19" i="1"/>
  <c r="AA17" i="1"/>
  <c r="AA12" i="1"/>
</calcChain>
</file>

<file path=xl/sharedStrings.xml><?xml version="1.0" encoding="utf-8"?>
<sst xmlns="http://schemas.openxmlformats.org/spreadsheetml/2006/main" count="231" uniqueCount="169">
  <si>
    <t>Informe Trimestral 2025</t>
  </si>
  <si>
    <t>Unidad Responsable:</t>
  </si>
  <si>
    <t xml:space="preserve">801 - Unidad de Transparencia </t>
  </si>
  <si>
    <t>*</t>
  </si>
  <si>
    <t>Vinculación al Plan Municipal de Desarrollo 2025 - 2027</t>
  </si>
  <si>
    <t>Programa Presupuestario:</t>
  </si>
  <si>
    <t>26 - Gobierno transparente</t>
  </si>
  <si>
    <t>Eje:</t>
  </si>
  <si>
    <t>2.- Gobierno de Territorio, Honesto y Transparente</t>
  </si>
  <si>
    <t>Trimestre que se reporta:</t>
  </si>
  <si>
    <t>2do. Trimestre 2025</t>
  </si>
  <si>
    <t>Objetivo:</t>
  </si>
  <si>
    <t>2.2. Fortalecer la transparencia y rendición de cuentas en la administración pública municipal.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</si>
  <si>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</si>
  <si>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</si>
  <si>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</si>
  <si>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</si>
  <si>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</si>
  <si>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</si>
  <si>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</si>
  <si>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</si>
  <si>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</si>
  <si>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</si>
  <si>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</si>
  <si>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</si>
  <si>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</si>
  <si>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</si>
  <si>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</si>
  <si>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</si>
  <si>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</si>
  <si>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</si>
  <si>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</si>
  <si>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</si>
  <si>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</si>
  <si>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</si>
  <si>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</si>
  <si>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</si>
  <si>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Tasa de prevalencia de corrupción por cada cien mil habitantes</t>
  </si>
  <si>
    <t>Los sujetos obligados deben publicar y mantener actualizada, en sus medios electrónicos, la información detallada en los artículos 70 y 71 de la Ley General de Transparencia, en función de sus facultades, atribuciones, funciones u objeto social</t>
  </si>
  <si>
    <t>Número de obligaciones de transparencia disponibles y actualizadas / Total de obligaciones de transparencia establecidas en la legislación) * 100</t>
  </si>
  <si>
    <t>Tasa</t>
  </si>
  <si>
    <t>Estratégico</t>
  </si>
  <si>
    <t>Eficiencia</t>
  </si>
  <si>
    <t>Anual</t>
  </si>
  <si>
    <t>Ascendente</t>
  </si>
  <si>
    <t>Propósito</t>
  </si>
  <si>
    <t>Porcentaje de cumplimiento de las  Obligaciones de Transparencia.</t>
  </si>
  <si>
    <t>El Municipio de Oaxaca de Juárez esta obligado a informar, rendir cuentas y comunicar las acciones y decisiones que tome, para cumplir con la ley de transparencia, con base en los artículos 70, 71 y 30."</t>
  </si>
  <si>
    <t>Definido por el Órgano Garante de Acceso a la Información Pública, Transparencia, Protección de Datos Personales y Buen Gobierno del Estado de Oaxaca (OGAIPO) al momento de realizar la verificación anual en 2025</t>
  </si>
  <si>
    <t>Porcentaje</t>
  </si>
  <si>
    <t>Eficacia</t>
  </si>
  <si>
    <t>Componente 1</t>
  </si>
  <si>
    <t>Porcentaje de estrategias de normatividad en materia de transparencia fortalecidas</t>
  </si>
  <si>
    <t>'Determina el número de estrategias implementadas para la difusión de los Derechos ARCOP, el fortalecimiento del marco normativo en acceso a la información pública y la protección de datos personales en el Municipio de Oaxaca de Juárez</t>
  </si>
  <si>
    <t>(Número de estrategias realizadas para la elaboración de la Propuesta de los Derechos ARCOP y el fortalecimiento del marco normativo en acceso a la información pública/Número de estrategias  programadas para la elaboración de la Propuesta de los Derechos ARCOP y el fortalecimiento del marco normativo en acceso a la información pública)*100</t>
  </si>
  <si>
    <t>Trimestral</t>
  </si>
  <si>
    <t>Actividad 1.1</t>
  </si>
  <si>
    <t>Porcentaje de acciones para la actualización y difusión del Portal de Gobierno Abierto realizadas</t>
  </si>
  <si>
    <t>Mide el número de datos procesados para el monitoreo, análisis y actualización del portal Gobierno Abierto.</t>
  </si>
  <si>
    <t>(Número de acciones  para actualizar el portal de Gobierno Abierto realizadas/ Número de acciones  para actualizar el portal de Gobierno Abierto programadas) *100</t>
  </si>
  <si>
    <t>De gestión</t>
  </si>
  <si>
    <t>Actividad 1.2</t>
  </si>
  <si>
    <t>Porcentaje de solicitudes de acceso a la información, de derechos ARCOP y Recursos de Revision atendidas</t>
  </si>
  <si>
    <t>Mide el número de solicitudes de acceso a la Información y Protección de Datos Personales, atención a solicitudes de  información y derechos ARCOP, capacitación al funcionariado municipal en materia de transparencia, acceso a la información y protección de datos personales.</t>
  </si>
  <si>
    <t>'(Número de solicitudes de acceso a la Información y Protección de Datos Personales, y solicitudes de acceso a la información y derechos ARCOP implementadas / Número de solicitudes de acceso a la Información y Protección de Datos Personales, y solicitudes de acceso a la información y derechos ARCOP programadas) * 100</t>
  </si>
  <si>
    <t>Actividad 1.3</t>
  </si>
  <si>
    <t>Porcentaje de denuncias presentadas por particulares y notificadas por el OGAIPO atendidas</t>
  </si>
  <si>
    <t>Registra el número de denuncias presentadas por ciudadanos, verifica el cumplimiento de las obligaciones de transparencia (comunes y específicas), y documenta la atención de las denuncias notificadas por el OGAIPO."</t>
  </si>
  <si>
    <t>(Número de denuncias ciudadanas atendidas, en cumplimiento de las obligaciones de transparencia, y documentación de la atención de las denuncias notificadas por el OGAIPO/ Número de denuncias ciudadanas atendidas, en cumplimiento de las obligaciones de transparencia, y documentación de la atención de las denuncias notificadas por el OGAIPO)*100</t>
  </si>
  <si>
    <t>Descendente</t>
  </si>
  <si>
    <t>Actividad 1.4</t>
  </si>
  <si>
    <t>Porcentaje de capacitaciones realizadas a servidores públicos en materia de transparencia, acceso a la información, protección de datos personales y gobierno abierto</t>
  </si>
  <si>
    <t>Mide el número de capacitaciones al servidor público en materia de transpartencia, acceso a la información, proteccion de datos y gobierno abierto, atravez del Programa Anual de Capacitación para aprobación del Comité de transparencia, solicitudes al OGAIPO para la programación de las  capacitaciones.</t>
  </si>
  <si>
    <t>(Número de capacitaciones al servidor público municipal realizadas / Número de capacitaciones al servidor público municipal programadas) * 100</t>
  </si>
  <si>
    <t>Actividad 1.5</t>
  </si>
  <si>
    <t>Porcentaje de obligaciones de transparencia comunes y específicas cumplidas</t>
  </si>
  <si>
    <t>Mide el número de obligaciones comunes y especificas  en la administración municipal, se asegura de cumplir con la ley de transparencia, verificando constantemente que la información pública esté disponible y actualizada, y el OGAIPO supervisa que esto se haga correctamente</t>
  </si>
  <si>
    <t>(Número de obligaciones de transparencia comunes y específicas correspondientes al Municipio de Oaxaca de Juárez cumplidas / Número total de obligaciones de transparencia comunes y específicas correspondientes al Municipio de Oaxaca de Juárez) * 100</t>
  </si>
  <si>
    <t>Componente 2</t>
  </si>
  <si>
    <t>Porcentaje de estrategias de transparencia Proactiva realizadas</t>
  </si>
  <si>
    <t>Se evalúan las estrategias de transparencia proactiva mediante la identificación, difusión y reconocimiento de información de interés público.</t>
  </si>
  <si>
    <t>(Número de estrategias de transparencia proactiva realizadas realizadas / Número de estrategias de transparencia proactiva programadas) * 100</t>
  </si>
  <si>
    <t>Actividad 2.1</t>
  </si>
  <si>
    <t>Porcentaje de acciones de identificación y aprobación de la información de interés público o transparencia proactiva realizadas</t>
  </si>
  <si>
    <t>El Departamento de Vinculación con la Sociedad y Gobierno Abierto mide el monitoreo, identificación y recepción de convocatorias e información de interés público para su publicación en las páginas del INAI, OGAIPO y unidades administrativas.</t>
  </si>
  <si>
    <t>(Número de cumplimiento: monitoreo e información pública para INAI, OGAIPO y unidades administrativas atravez de las convocatoria realizadas / Número de cumplimiento: monitoreo e información pública para INAI, OGAIPO y unidades administrativas atravez de las convocatorias programas)*100</t>
  </si>
  <si>
    <t>Actividad 2.2</t>
  </si>
  <si>
    <t>Porcentaje de acciones de difusión de la información de interés público o transparencia proactiva realizadas</t>
  </si>
  <si>
    <t>Mide el número de difusión de información de interés público en el portal de Gobierno Abierto, realizadas por las unidades administrativas a solicitud de la Unidad de Transparencia Municipal, y sujetas a los periodos normados por el INAI y el OGAIPO.</t>
  </si>
  <si>
    <t>(Número de publicaciones  con información de interés público en el portal de Gobierno Abierto realizadas/ Número de publicaciones con información de interés público en el portal de Gobierno Abierto programadas)*100</t>
  </si>
  <si>
    <t>Autorizó</t>
  </si>
  <si>
    <t>Mtro. Juan Carlos Chávez Martínez</t>
  </si>
  <si>
    <t>Titular de la Unidad de Transparencia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</si>
  <si>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</si>
  <si>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</si>
  <si>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</si>
  <si>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</si>
  <si>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</si>
  <si>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</si>
  <si>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</si>
  <si>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</si>
  <si>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</si>
  <si>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</si>
  <si>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</si>
  <si>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</si>
  <si>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</si>
  <si>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</si>
  <si>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</si>
  <si>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</si>
  <si>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</si>
  <si>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</si>
  <si>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</si>
  <si>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</si>
  <si>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</si>
  <si>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</si>
  <si>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</si>
  <si>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</si>
  <si>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</si>
  <si>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</si>
  <si>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</si>
  <si>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</si>
  <si>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</si>
  <si>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</si>
  <si>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</si>
  <si>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</si>
  <si>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</si>
  <si>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</si>
  <si>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</si>
  <si>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</si>
  <si>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</si>
  <si>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</si>
  <si>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</si>
  <si>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</si>
  <si>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</si>
  <si>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</si>
  <si>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</si>
  <si>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</si>
  <si>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</si>
  <si>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</si>
  <si>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</si>
  <si>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</si>
  <si>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</si>
  <si>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</si>
  <si>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</si>
  <si>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</si>
  <si>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</si>
  <si>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</si>
  <si>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</si>
  <si>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</si>
  <si>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</si>
  <si>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</si>
  <si>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</si>
  <si>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</si>
  <si>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</si>
  <si>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</si>
  <si>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</si>
  <si>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</si>
  <si>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</si>
  <si>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</si>
  <si>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</si>
  <si>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>901 - Junta de Arbitraje Municipal</t>
  </si>
  <si>
    <t xml:space="preserve">3er. Informe Trimestral Interno
</t>
  </si>
  <si>
    <t>3er. Informe trimestral Interno y Captura de pantalla del Monitoreo de Portal Gobierno Abierto  https://transparencia.municipiodeoaxaca.gob.mx</t>
  </si>
  <si>
    <t>3er. Informe Trimestral Interno,                      captura de pantalla del monitoreo del SISAI 2.0 https://www.plataformadetransparencia.org.mx/sisai/ut/recepcion-solicitudes, captura de pantalla del monitoreo del SICOM https://www.plataformadetransparencia.org.mx/recursos-revision/medios-impugnacion,               captura de pantalla de Control interno de las asesorias a enlaces.</t>
  </si>
  <si>
    <t>3er. Informe Trimestral Interno,                      Notificación de Acuerdo de Denuncia OGAIPO/DAJ/QD/044/2025,Memorándum de cumplimiento de la denuncia OGAIPO/DAJ/QD/044/2025</t>
  </si>
  <si>
    <t>3er. Informe Trimestral Interno,                      Circular 07/2025 de Capacitación Virtual,                            Ficha informativa de Capacitación con evidencia fotográfica</t>
  </si>
  <si>
    <t>3er. Informe Trimestral Interno,                        Captura de pantalla de la Plataforma Nacional de Transparencia https://consultapublicamx.plataformadetransparencia.org.mx/vut-web/faces/view/consultaPublica.xhtml#obligaciones,       Portal de Transparencia https://www.municipiodeoaxaca.gob.mx/portal-transparencia/,           Acuerdo de obligaciones de transparencia OGAIPO/CG/093/2025, Dictámen de cumplimiento de obligaciones de transparencia 2025.</t>
  </si>
  <si>
    <t>3er. Informe Trimestral Interno,                     Captura de pantalla de solicitud de actualizacion de Avisos de Privacidad de la Unidad de Panteones, de Tesorería Municipal y solicitud de actualizacion micrositio en portal de Gobierno Abierto, Captura de pantalla de Portal de Gobierno abierto Actas de Comité de Transparencia https://transparencia.municipiodeoaxaca.gob.mx/actas-transparencia,           Captura de pantalla actualización de pestaña de expedientes reservados en Portal de Gobierno Abierto  https://www.municipiodeoaxaca.gob.mx/portal-transparencia/</t>
  </si>
  <si>
    <t>3er. Informe Trimestral Interno,                         Oficio UT/1089/2025 de solicitud de diseño institucional de tríptico y oficio CCS/569/2025 de respuesta de la Coordinación de Comunicación Social,                             Oficio IMLI/174/2025 Traducción de tríptico por Instituto Municipal de las Lenguas Indígenas en formato digital,             Invitación a entrega de reconocimientos OGAIPO/PRESIDENCIA/373/2025,                             Oficio UT/1208/2025 de solicitud para habilitación de seeción en Portal de Gobierno Abierto.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</si>
</sst>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0"/>
      <color theme="1"/>
      <name val="Tahoma"/>
    </font>
    <font>
      <b/>
      <sz val="20"/>
      <color theme="1"/>
      <name val="Amasis MT Pro Black"/>
    </font>
    <font>
      <sz val="9"/>
      <color theme="1"/>
      <name val="Tahoma"/>
    </font>
    <font>
      <b/>
      <sz val="11"/>
      <color theme="0"/>
      <name val="Tahoma"/>
    </font>
    <font>
      <sz val="11"/>
      <name val="Calibri"/>
    </font>
    <font>
      <sz val="12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u/>
      <sz val="11"/>
      <color theme="10"/>
      <name val="Calibri"/>
    </font>
    <font>
      <sz val="11"/>
      <color theme="1"/>
      <name val="Tahoma"/>
    </font>
    <font>
      <u/>
      <sz val="11"/>
      <color theme="10"/>
      <name val="Calibri"/>
      <scheme val="minor"/>
    </font>
    <font>
      <sz val="12"/>
      <color theme="1"/>
      <name val="Tahoma"/>
      <family val="2"/>
    </font>
    <font>
      <sz val="11"/>
      <color theme="10"/>
      <name val="Calibri"/>
      <family val="2"/>
      <scheme val="minor"/>
    </font>
    <font>
      <sz val="11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3" fillId="2" borderId="1" xfId="0" applyFont="1" applyFill="1" applyBorder="1"/>
    <xf numFmtId="0" fontId="3" fillId="0" borderId="0" xfId="0" quotePrefix="1" applyFont="1"/>
    <xf numFmtId="0" fontId="3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" fontId="6" fillId="15" borderId="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14" borderId="9" xfId="0" applyNumberFormat="1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6" fillId="14" borderId="9" xfId="0" applyNumberFormat="1" applyFont="1" applyFill="1" applyBorder="1" applyAlignment="1">
      <alignment horizontal="center" vertical="center"/>
    </xf>
    <xf numFmtId="3" fontId="6" fillId="14" borderId="10" xfId="0" applyNumberFormat="1" applyFont="1" applyFill="1" applyBorder="1" applyAlignment="1">
      <alignment horizontal="center" vertical="center"/>
    </xf>
    <xf numFmtId="1" fontId="6" fillId="14" borderId="10" xfId="0" applyNumberFormat="1" applyFont="1" applyFill="1" applyBorder="1" applyAlignment="1">
      <alignment horizontal="center" vertical="center"/>
    </xf>
    <xf numFmtId="1" fontId="6" fillId="15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6" fillId="0" borderId="0" xfId="0" quotePrefix="1" applyFont="1"/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14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14" borderId="12" xfId="0" applyNumberFormat="1" applyFont="1" applyFill="1" applyBorder="1" applyAlignment="1">
      <alignment horizontal="center" vertical="center"/>
    </xf>
    <xf numFmtId="1" fontId="6" fillId="15" borderId="1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14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14" borderId="7" xfId="0" applyNumberFormat="1" applyFont="1" applyFill="1" applyBorder="1" applyAlignment="1">
      <alignment horizontal="center" vertical="center"/>
    </xf>
    <xf numFmtId="1" fontId="6" fillId="15" borderId="7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14" borderId="13" xfId="0" applyNumberFormat="1" applyFont="1" applyFill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6" fillId="14" borderId="13" xfId="0" applyNumberFormat="1" applyFont="1" applyFill="1" applyBorder="1" applyAlignment="1">
      <alignment horizontal="center" vertical="center"/>
    </xf>
    <xf numFmtId="1" fontId="6" fillId="15" borderId="13" xfId="0" applyNumberFormat="1" applyFont="1" applyFill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14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14" borderId="5" xfId="0" applyNumberFormat="1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6" fillId="0" borderId="12" xfId="0" quotePrefix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6" fillId="15" borderId="1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3" fillId="0" borderId="13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/>
    <xf numFmtId="0" fontId="6" fillId="0" borderId="2" xfId="0" quotePrefix="1" applyFont="1" applyBorder="1" applyAlignment="1">
      <alignment horizontal="center" vertical="center"/>
    </xf>
    <xf numFmtId="0" fontId="5" fillId="0" borderId="4" xfId="0" applyFont="1" applyBorder="1"/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6" fillId="5" borderId="2" xfId="0" quotePrefix="1" applyFont="1" applyFill="1" applyBorder="1" applyAlignment="1">
      <alignment horizontal="center"/>
    </xf>
    <xf numFmtId="0" fontId="6" fillId="5" borderId="2" xfId="0" quotePrefix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3" fillId="0" borderId="2" xfId="0" quotePrefix="1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8" fillId="12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8" fillId="1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1" xfId="0" applyFont="1" applyBorder="1"/>
    <xf numFmtId="0" fontId="7" fillId="0" borderId="0" xfId="0" applyFont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8" fillId="13" borderId="5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1"/>
  <sheetViews>
    <sheetView tabSelected="1" topLeftCell="A21" zoomScale="55" zoomScaleNormal="55" zoomScalePageLayoutView="60" workbookViewId="0">
      <selection activeCell="D14" sqref="D14"/>
    </sheetView>
  </sheetViews>
  <sheetFormatPr baseColWidth="10" defaultColWidth="14.42578125" defaultRowHeight="15" customHeight="1"/>
  <cols>
    <col min="1" max="1" width="0.85546875" customWidth="1"/>
    <col min="2" max="2" width="14.28515625" customWidth="1"/>
    <col min="3" max="3" width="19.28515625" customWidth="1"/>
    <col min="4" max="4" width="21.28515625" customWidth="1"/>
    <col min="5" max="5" width="22.5703125" customWidth="1"/>
    <col min="6" max="6" width="13.85546875" customWidth="1"/>
    <col min="7" max="7" width="14.5703125" customWidth="1"/>
    <col min="8" max="8" width="12.28515625" customWidth="1"/>
    <col min="9" max="9" width="12.42578125" customWidth="1"/>
    <col min="10" max="10" width="16.14062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>
      <c r="A1" s="1"/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2"/>
    </row>
    <row r="2" spans="1:29" ht="18" customHeight="1">
      <c r="A2" s="1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2"/>
    </row>
    <row r="3" spans="1:29" ht="12.75" customHeight="1">
      <c r="A3" s="1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2"/>
    </row>
    <row r="4" spans="1:29" ht="12.75" customHeight="1">
      <c r="A4" s="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2"/>
    </row>
    <row r="5" spans="1:29" ht="18" customHeight="1">
      <c r="A5" s="3"/>
      <c r="B5" s="69" t="s">
        <v>1</v>
      </c>
      <c r="C5" s="70"/>
      <c r="D5" s="71" t="s">
        <v>2</v>
      </c>
      <c r="E5" s="72"/>
      <c r="F5" s="72"/>
      <c r="G5" s="72"/>
      <c r="H5" s="72"/>
      <c r="I5" s="72"/>
      <c r="J5" s="70"/>
      <c r="K5" s="4" t="s">
        <v>3</v>
      </c>
      <c r="L5" s="5"/>
      <c r="M5" s="73" t="s">
        <v>4</v>
      </c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0"/>
      <c r="AC5" s="5"/>
    </row>
    <row r="6" spans="1:29" ht="18" customHeight="1">
      <c r="A6" s="3"/>
      <c r="B6" s="69" t="s">
        <v>5</v>
      </c>
      <c r="C6" s="70"/>
      <c r="D6" s="71" t="s">
        <v>6</v>
      </c>
      <c r="E6" s="72"/>
      <c r="F6" s="72"/>
      <c r="G6" s="72"/>
      <c r="H6" s="72"/>
      <c r="I6" s="72"/>
      <c r="J6" s="70"/>
      <c r="K6" s="4" t="s">
        <v>3</v>
      </c>
      <c r="L6" s="5"/>
      <c r="M6" s="74" t="s">
        <v>7</v>
      </c>
      <c r="N6" s="70"/>
      <c r="O6" s="75" t="s">
        <v>8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0"/>
      <c r="AC6" s="5" t="s">
        <v>3</v>
      </c>
    </row>
    <row r="7" spans="1:29" ht="32.25" customHeight="1">
      <c r="A7" s="3"/>
      <c r="B7" s="69" t="s">
        <v>9</v>
      </c>
      <c r="C7" s="70"/>
      <c r="D7" s="79" t="s">
        <v>101</v>
      </c>
      <c r="E7" s="72"/>
      <c r="F7" s="72"/>
      <c r="G7" s="72"/>
      <c r="H7" s="72"/>
      <c r="I7" s="72"/>
      <c r="J7" s="70"/>
      <c r="K7" s="4" t="s">
        <v>3</v>
      </c>
      <c r="L7" s="5"/>
      <c r="M7" s="74" t="s">
        <v>11</v>
      </c>
      <c r="N7" s="70"/>
      <c r="O7" s="76" t="s">
        <v>12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8"/>
      <c r="AC7" s="5"/>
    </row>
    <row r="8" spans="1:29" ht="18.75" customHeight="1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6.5" customHeight="1">
      <c r="A9" s="3"/>
      <c r="B9" s="80" t="s">
        <v>13</v>
      </c>
      <c r="C9" s="72"/>
      <c r="D9" s="72"/>
      <c r="E9" s="72"/>
      <c r="F9" s="72"/>
      <c r="G9" s="72"/>
      <c r="H9" s="72"/>
      <c r="I9" s="72"/>
      <c r="J9" s="72"/>
      <c r="K9" s="72"/>
      <c r="L9" s="70"/>
      <c r="M9" s="81" t="s">
        <v>14</v>
      </c>
      <c r="N9" s="72"/>
      <c r="O9" s="72"/>
      <c r="P9" s="72"/>
      <c r="Q9" s="70"/>
      <c r="R9" s="82" t="s">
        <v>15</v>
      </c>
      <c r="S9" s="72"/>
      <c r="T9" s="72"/>
      <c r="U9" s="72"/>
      <c r="V9" s="70"/>
      <c r="W9" s="95" t="s">
        <v>16</v>
      </c>
      <c r="X9" s="72"/>
      <c r="Y9" s="72"/>
      <c r="Z9" s="72"/>
      <c r="AA9" s="70"/>
      <c r="AB9" s="96" t="s">
        <v>17</v>
      </c>
      <c r="AC9" s="5"/>
    </row>
    <row r="10" spans="1:29" ht="13.5" customHeight="1">
      <c r="A10" s="6"/>
      <c r="B10" s="86" t="s">
        <v>18</v>
      </c>
      <c r="C10" s="89" t="s">
        <v>19</v>
      </c>
      <c r="D10" s="89" t="s">
        <v>20</v>
      </c>
      <c r="E10" s="89" t="s">
        <v>21</v>
      </c>
      <c r="F10" s="86" t="s">
        <v>22</v>
      </c>
      <c r="G10" s="89" t="s">
        <v>23</v>
      </c>
      <c r="H10" s="89" t="s">
        <v>24</v>
      </c>
      <c r="I10" s="86" t="s">
        <v>25</v>
      </c>
      <c r="J10" s="86" t="s">
        <v>26</v>
      </c>
      <c r="K10" s="87" t="s">
        <v>27</v>
      </c>
      <c r="L10" s="70"/>
      <c r="M10" s="83" t="s">
        <v>28</v>
      </c>
      <c r="N10" s="83" t="s">
        <v>29</v>
      </c>
      <c r="O10" s="83" t="s">
        <v>30</v>
      </c>
      <c r="P10" s="83" t="s">
        <v>31</v>
      </c>
      <c r="Q10" s="83" t="s">
        <v>32</v>
      </c>
      <c r="R10" s="85" t="s">
        <v>28</v>
      </c>
      <c r="S10" s="85" t="s">
        <v>29</v>
      </c>
      <c r="T10" s="85" t="s">
        <v>30</v>
      </c>
      <c r="U10" s="85" t="s">
        <v>31</v>
      </c>
      <c r="V10" s="85" t="s">
        <v>32</v>
      </c>
      <c r="W10" s="98" t="s">
        <v>28</v>
      </c>
      <c r="X10" s="98" t="s">
        <v>29</v>
      </c>
      <c r="Y10" s="98" t="s">
        <v>30</v>
      </c>
      <c r="Z10" s="98" t="s">
        <v>31</v>
      </c>
      <c r="AA10" s="99" t="s">
        <v>33</v>
      </c>
      <c r="AB10" s="97"/>
      <c r="AC10" s="7"/>
    </row>
    <row r="11" spans="1:29" ht="24" customHeight="1">
      <c r="A11" s="6"/>
      <c r="B11" s="84"/>
      <c r="C11" s="84"/>
      <c r="D11" s="84"/>
      <c r="E11" s="84"/>
      <c r="F11" s="84"/>
      <c r="G11" s="84"/>
      <c r="H11" s="84"/>
      <c r="I11" s="84"/>
      <c r="J11" s="84"/>
      <c r="K11" s="8" t="s">
        <v>34</v>
      </c>
      <c r="L11" s="8" t="s">
        <v>35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7"/>
    </row>
    <row r="12" spans="1:29" ht="276.75" customHeight="1">
      <c r="A12" s="9"/>
      <c r="B12" s="10" t="s">
        <v>36</v>
      </c>
      <c r="C12" s="53" t="s">
        <v>37</v>
      </c>
      <c r="D12" s="53" t="s">
        <v>38</v>
      </c>
      <c r="E12" s="53" t="s">
        <v>39</v>
      </c>
      <c r="F12" s="10" t="s">
        <v>40</v>
      </c>
      <c r="G12" s="10" t="s">
        <v>41</v>
      </c>
      <c r="H12" s="53" t="s">
        <v>42</v>
      </c>
      <c r="I12" s="10" t="s">
        <v>43</v>
      </c>
      <c r="J12" s="10" t="s">
        <v>44</v>
      </c>
      <c r="K12" s="54">
        <v>100</v>
      </c>
      <c r="L12" s="54">
        <v>2024</v>
      </c>
      <c r="M12" s="55">
        <v>0</v>
      </c>
      <c r="N12" s="55">
        <v>50</v>
      </c>
      <c r="O12" s="55">
        <v>0</v>
      </c>
      <c r="P12" s="55">
        <v>50</v>
      </c>
      <c r="Q12" s="56">
        <f t="shared" ref="Q12:Q22" si="0">SUM(M12:P12)</f>
        <v>100</v>
      </c>
      <c r="R12" s="57">
        <v>0</v>
      </c>
      <c r="S12" s="57">
        <v>50</v>
      </c>
      <c r="T12" s="57">
        <v>0</v>
      </c>
      <c r="U12" s="57"/>
      <c r="V12" s="58">
        <f t="shared" ref="V12:V22" si="1">SUM(R12:U12)</f>
        <v>50</v>
      </c>
      <c r="W12" s="21">
        <f t="shared" ref="W12:Z12" si="2">M12-R12</f>
        <v>0</v>
      </c>
      <c r="X12" s="21">
        <f t="shared" si="2"/>
        <v>0</v>
      </c>
      <c r="Y12" s="21">
        <f t="shared" si="2"/>
        <v>0</v>
      </c>
      <c r="Z12" s="21">
        <f t="shared" si="2"/>
        <v>50</v>
      </c>
      <c r="AA12" s="59">
        <f t="shared" ref="AA12:AA22" si="3">SUM(W12:Z12)</f>
        <v>50</v>
      </c>
      <c r="AB12" s="66"/>
      <c r="AC12" s="12"/>
    </row>
    <row r="13" spans="1:29" ht="252" customHeight="1">
      <c r="A13" s="1"/>
      <c r="B13" s="30" t="s">
        <v>45</v>
      </c>
      <c r="C13" s="61" t="s">
        <v>46</v>
      </c>
      <c r="D13" s="61" t="s">
        <v>47</v>
      </c>
      <c r="E13" s="61" t="s">
        <v>48</v>
      </c>
      <c r="F13" s="30" t="s">
        <v>49</v>
      </c>
      <c r="G13" s="30" t="s">
        <v>41</v>
      </c>
      <c r="H13" s="30" t="s">
        <v>50</v>
      </c>
      <c r="I13" s="30" t="s">
        <v>43</v>
      </c>
      <c r="J13" s="30" t="s">
        <v>44</v>
      </c>
      <c r="K13" s="31">
        <v>100</v>
      </c>
      <c r="L13" s="31">
        <v>2024</v>
      </c>
      <c r="M13" s="32">
        <v>0</v>
      </c>
      <c r="N13" s="32">
        <v>50</v>
      </c>
      <c r="O13" s="32">
        <v>0</v>
      </c>
      <c r="P13" s="32">
        <v>50</v>
      </c>
      <c r="Q13" s="33">
        <f t="shared" si="0"/>
        <v>100</v>
      </c>
      <c r="R13" s="34">
        <v>0</v>
      </c>
      <c r="S13" s="34">
        <v>50</v>
      </c>
      <c r="T13" s="34">
        <v>0</v>
      </c>
      <c r="U13" s="34"/>
      <c r="V13" s="35">
        <f t="shared" si="1"/>
        <v>50</v>
      </c>
      <c r="W13" s="36">
        <f t="shared" ref="W13:Z13" si="4">M13-R13</f>
        <v>0</v>
      </c>
      <c r="X13" s="36">
        <f t="shared" si="4"/>
        <v>0</v>
      </c>
      <c r="Y13" s="36">
        <f t="shared" si="4"/>
        <v>0</v>
      </c>
      <c r="Z13" s="36">
        <f t="shared" si="4"/>
        <v>50</v>
      </c>
      <c r="AA13" s="36">
        <f t="shared" si="3"/>
        <v>50</v>
      </c>
      <c r="AB13" s="62"/>
      <c r="AC13" s="2"/>
    </row>
    <row r="14" spans="1:29" ht="366" customHeight="1">
      <c r="A14" s="1"/>
      <c r="B14" s="45" t="s">
        <v>51</v>
      </c>
      <c r="C14" s="60" t="s">
        <v>52</v>
      </c>
      <c r="D14" s="60" t="s">
        <v>53</v>
      </c>
      <c r="E14" s="45" t="s">
        <v>54</v>
      </c>
      <c r="F14" s="45" t="s">
        <v>49</v>
      </c>
      <c r="G14" s="60" t="s">
        <v>41</v>
      </c>
      <c r="H14" s="45" t="s">
        <v>50</v>
      </c>
      <c r="I14" s="45" t="s">
        <v>55</v>
      </c>
      <c r="J14" s="45" t="s">
        <v>44</v>
      </c>
      <c r="K14" s="47">
        <v>100</v>
      </c>
      <c r="L14" s="47">
        <v>2024</v>
      </c>
      <c r="M14" s="48">
        <v>20</v>
      </c>
      <c r="N14" s="48">
        <v>30</v>
      </c>
      <c r="O14" s="48">
        <v>30</v>
      </c>
      <c r="P14" s="48">
        <v>20</v>
      </c>
      <c r="Q14" s="49">
        <f t="shared" si="0"/>
        <v>100</v>
      </c>
      <c r="R14" s="50">
        <v>14</v>
      </c>
      <c r="S14" s="50">
        <v>30</v>
      </c>
      <c r="T14" s="50">
        <v>30</v>
      </c>
      <c r="U14" s="50"/>
      <c r="V14" s="51">
        <f t="shared" si="1"/>
        <v>74</v>
      </c>
      <c r="W14" s="52">
        <f t="shared" ref="W14:Z14" si="5">M14-R14</f>
        <v>6</v>
      </c>
      <c r="X14" s="52">
        <f t="shared" si="5"/>
        <v>0</v>
      </c>
      <c r="Y14" s="52">
        <f t="shared" si="5"/>
        <v>0</v>
      </c>
      <c r="Z14" s="52">
        <f t="shared" si="5"/>
        <v>20</v>
      </c>
      <c r="AA14" s="52">
        <f t="shared" si="3"/>
        <v>26</v>
      </c>
      <c r="AB14" s="45" t="s">
        <v>161</v>
      </c>
      <c r="AC14" s="2"/>
    </row>
    <row r="15" spans="1:29" ht="174.75" customHeight="1">
      <c r="A15" s="1"/>
      <c r="B15" s="26" t="s">
        <v>56</v>
      </c>
      <c r="C15" s="26" t="s">
        <v>57</v>
      </c>
      <c r="D15" s="26" t="s">
        <v>58</v>
      </c>
      <c r="E15" s="26" t="s">
        <v>59</v>
      </c>
      <c r="F15" s="26" t="s">
        <v>49</v>
      </c>
      <c r="G15" s="26" t="s">
        <v>60</v>
      </c>
      <c r="H15" s="26" t="s">
        <v>42</v>
      </c>
      <c r="I15" s="26" t="s">
        <v>55</v>
      </c>
      <c r="J15" s="26" t="s">
        <v>44</v>
      </c>
      <c r="K15" s="27">
        <v>100</v>
      </c>
      <c r="L15" s="27">
        <v>2024</v>
      </c>
      <c r="M15" s="28">
        <v>20</v>
      </c>
      <c r="N15" s="28">
        <v>30</v>
      </c>
      <c r="O15" s="28">
        <v>30</v>
      </c>
      <c r="P15" s="28">
        <v>20</v>
      </c>
      <c r="Q15" s="19">
        <f t="shared" si="0"/>
        <v>100</v>
      </c>
      <c r="R15" s="29">
        <v>20</v>
      </c>
      <c r="S15" s="29">
        <v>30</v>
      </c>
      <c r="T15" s="29">
        <v>30</v>
      </c>
      <c r="U15" s="29"/>
      <c r="V15" s="20">
        <f t="shared" si="1"/>
        <v>80</v>
      </c>
      <c r="W15" s="21">
        <f t="shared" ref="W15:Z15" si="6">M15-R15</f>
        <v>0</v>
      </c>
      <c r="X15" s="21">
        <f t="shared" si="6"/>
        <v>0</v>
      </c>
      <c r="Y15" s="21">
        <f t="shared" si="6"/>
        <v>0</v>
      </c>
      <c r="Z15" s="21">
        <f t="shared" si="6"/>
        <v>20</v>
      </c>
      <c r="AA15" s="21">
        <f t="shared" si="3"/>
        <v>20</v>
      </c>
      <c r="AB15" s="26" t="s">
        <v>162</v>
      </c>
      <c r="AC15" s="2"/>
    </row>
    <row r="16" spans="1:29" ht="356.25" customHeight="1">
      <c r="A16" s="1"/>
      <c r="B16" s="30" t="s">
        <v>61</v>
      </c>
      <c r="C16" s="30" t="s">
        <v>62</v>
      </c>
      <c r="D16" s="30" t="s">
        <v>63</v>
      </c>
      <c r="E16" s="30" t="s">
        <v>64</v>
      </c>
      <c r="F16" s="30" t="s">
        <v>49</v>
      </c>
      <c r="G16" s="30" t="s">
        <v>60</v>
      </c>
      <c r="H16" s="30" t="s">
        <v>42</v>
      </c>
      <c r="I16" s="30" t="s">
        <v>55</v>
      </c>
      <c r="J16" s="30" t="s">
        <v>44</v>
      </c>
      <c r="K16" s="31">
        <v>100</v>
      </c>
      <c r="L16" s="31">
        <v>2024</v>
      </c>
      <c r="M16" s="32">
        <v>20</v>
      </c>
      <c r="N16" s="32">
        <v>30</v>
      </c>
      <c r="O16" s="32">
        <v>20</v>
      </c>
      <c r="P16" s="32">
        <v>30</v>
      </c>
      <c r="Q16" s="33">
        <f t="shared" si="0"/>
        <v>100</v>
      </c>
      <c r="R16" s="34">
        <v>20</v>
      </c>
      <c r="S16" s="34">
        <v>30</v>
      </c>
      <c r="T16" s="34">
        <v>20</v>
      </c>
      <c r="U16" s="34"/>
      <c r="V16" s="35">
        <f t="shared" si="1"/>
        <v>70</v>
      </c>
      <c r="W16" s="36">
        <f t="shared" ref="W16:Z16" si="7">M16-R16</f>
        <v>0</v>
      </c>
      <c r="X16" s="36">
        <f t="shared" si="7"/>
        <v>0</v>
      </c>
      <c r="Y16" s="36">
        <f t="shared" si="7"/>
        <v>0</v>
      </c>
      <c r="Z16" s="36">
        <f t="shared" si="7"/>
        <v>30</v>
      </c>
      <c r="AA16" s="36">
        <f t="shared" si="3"/>
        <v>30</v>
      </c>
      <c r="AB16" s="30" t="s">
        <v>163</v>
      </c>
      <c r="AC16" s="2"/>
    </row>
    <row r="17" spans="1:29" ht="345">
      <c r="A17" s="1"/>
      <c r="B17" s="45" t="s">
        <v>65</v>
      </c>
      <c r="C17" s="45" t="s">
        <v>66</v>
      </c>
      <c r="D17" s="46" t="s">
        <v>67</v>
      </c>
      <c r="E17" s="45" t="s">
        <v>68</v>
      </c>
      <c r="F17" s="45" t="s">
        <v>49</v>
      </c>
      <c r="G17" s="45" t="s">
        <v>60</v>
      </c>
      <c r="H17" s="45" t="s">
        <v>42</v>
      </c>
      <c r="I17" s="45" t="s">
        <v>55</v>
      </c>
      <c r="J17" s="45" t="s">
        <v>69</v>
      </c>
      <c r="K17" s="47">
        <v>100</v>
      </c>
      <c r="L17" s="45">
        <v>2024</v>
      </c>
      <c r="M17" s="48">
        <v>10</v>
      </c>
      <c r="N17" s="48">
        <v>30</v>
      </c>
      <c r="O17" s="48">
        <v>30</v>
      </c>
      <c r="P17" s="48">
        <v>30</v>
      </c>
      <c r="Q17" s="49">
        <f t="shared" si="0"/>
        <v>100</v>
      </c>
      <c r="R17" s="50">
        <v>0</v>
      </c>
      <c r="S17" s="50">
        <v>30</v>
      </c>
      <c r="T17" s="50">
        <v>30</v>
      </c>
      <c r="U17" s="50"/>
      <c r="V17" s="51">
        <f t="shared" si="1"/>
        <v>60</v>
      </c>
      <c r="W17" s="52">
        <f t="shared" ref="W17:Z17" si="8">M17-R17</f>
        <v>10</v>
      </c>
      <c r="X17" s="52">
        <f t="shared" si="8"/>
        <v>0</v>
      </c>
      <c r="Y17" s="52">
        <f t="shared" si="8"/>
        <v>0</v>
      </c>
      <c r="Z17" s="52">
        <f t="shared" si="8"/>
        <v>30</v>
      </c>
      <c r="AA17" s="52">
        <f t="shared" si="3"/>
        <v>40</v>
      </c>
      <c r="AB17" s="65" t="s">
        <v>164</v>
      </c>
      <c r="AC17" s="2"/>
    </row>
    <row r="18" spans="1:29" ht="326.25" customHeight="1">
      <c r="A18" s="1"/>
      <c r="B18" s="13" t="s">
        <v>70</v>
      </c>
      <c r="C18" s="13" t="s">
        <v>71</v>
      </c>
      <c r="D18" s="13" t="s">
        <v>72</v>
      </c>
      <c r="E18" s="13" t="s">
        <v>73</v>
      </c>
      <c r="F18" s="13" t="s">
        <v>49</v>
      </c>
      <c r="G18" s="13" t="s">
        <v>60</v>
      </c>
      <c r="H18" s="13" t="s">
        <v>42</v>
      </c>
      <c r="I18" s="13" t="s">
        <v>55</v>
      </c>
      <c r="J18" s="13" t="s">
        <v>44</v>
      </c>
      <c r="K18" s="14">
        <v>100</v>
      </c>
      <c r="L18" s="14">
        <v>2024</v>
      </c>
      <c r="M18" s="15">
        <v>20</v>
      </c>
      <c r="N18" s="15">
        <v>30</v>
      </c>
      <c r="O18" s="15">
        <v>20</v>
      </c>
      <c r="P18" s="15">
        <v>30</v>
      </c>
      <c r="Q18" s="16">
        <f t="shared" si="0"/>
        <v>100</v>
      </c>
      <c r="R18" s="17">
        <v>20</v>
      </c>
      <c r="S18" s="17">
        <v>40</v>
      </c>
      <c r="T18" s="17">
        <v>10</v>
      </c>
      <c r="U18" s="17"/>
      <c r="V18" s="18">
        <f t="shared" si="1"/>
        <v>70</v>
      </c>
      <c r="W18" s="11">
        <f t="shared" ref="W18:Z18" si="9">M18-R18</f>
        <v>0</v>
      </c>
      <c r="X18" s="11">
        <f t="shared" si="9"/>
        <v>-10</v>
      </c>
      <c r="Y18" s="11">
        <f t="shared" si="9"/>
        <v>10</v>
      </c>
      <c r="Z18" s="11">
        <f t="shared" si="9"/>
        <v>30</v>
      </c>
      <c r="AA18" s="11">
        <f t="shared" si="3"/>
        <v>30</v>
      </c>
      <c r="AB18" s="13" t="s">
        <v>165</v>
      </c>
      <c r="AC18" s="2"/>
    </row>
    <row r="19" spans="1:29" ht="304.5" customHeight="1">
      <c r="A19" s="1"/>
      <c r="B19" s="26" t="s">
        <v>74</v>
      </c>
      <c r="C19" s="26" t="s">
        <v>75</v>
      </c>
      <c r="D19" s="26" t="s">
        <v>76</v>
      </c>
      <c r="E19" s="26" t="s">
        <v>77</v>
      </c>
      <c r="F19" s="26" t="s">
        <v>49</v>
      </c>
      <c r="G19" s="26" t="s">
        <v>60</v>
      </c>
      <c r="H19" s="26" t="s">
        <v>42</v>
      </c>
      <c r="I19" s="26" t="s">
        <v>55</v>
      </c>
      <c r="J19" s="26" t="s">
        <v>44</v>
      </c>
      <c r="K19" s="27">
        <v>100</v>
      </c>
      <c r="L19" s="27">
        <v>2024</v>
      </c>
      <c r="M19" s="28">
        <v>10</v>
      </c>
      <c r="N19" s="28">
        <v>30</v>
      </c>
      <c r="O19" s="28">
        <v>30</v>
      </c>
      <c r="P19" s="28">
        <v>30</v>
      </c>
      <c r="Q19" s="19">
        <f t="shared" si="0"/>
        <v>100</v>
      </c>
      <c r="R19" s="29">
        <v>10</v>
      </c>
      <c r="S19" s="29">
        <v>30</v>
      </c>
      <c r="T19" s="29">
        <v>30</v>
      </c>
      <c r="U19" s="29"/>
      <c r="V19" s="20">
        <f t="shared" si="1"/>
        <v>70</v>
      </c>
      <c r="W19" s="21">
        <f t="shared" ref="W19:Z19" si="10">M19-R19</f>
        <v>0</v>
      </c>
      <c r="X19" s="21">
        <f t="shared" si="10"/>
        <v>0</v>
      </c>
      <c r="Y19" s="21">
        <f t="shared" si="10"/>
        <v>0</v>
      </c>
      <c r="Z19" s="21">
        <f t="shared" si="10"/>
        <v>30</v>
      </c>
      <c r="AA19" s="21">
        <f t="shared" si="3"/>
        <v>30</v>
      </c>
      <c r="AB19" s="102" t="s">
        <v>166</v>
      </c>
      <c r="AC19" s="2"/>
    </row>
    <row r="20" spans="1:29" ht="159" customHeight="1">
      <c r="A20" s="1"/>
      <c r="B20" s="30" t="s">
        <v>78</v>
      </c>
      <c r="C20" s="30" t="s">
        <v>79</v>
      </c>
      <c r="D20" s="30" t="s">
        <v>80</v>
      </c>
      <c r="E20" s="30" t="s">
        <v>81</v>
      </c>
      <c r="F20" s="30" t="s">
        <v>49</v>
      </c>
      <c r="G20" s="30" t="s">
        <v>60</v>
      </c>
      <c r="H20" s="30" t="s">
        <v>42</v>
      </c>
      <c r="I20" s="30" t="s">
        <v>55</v>
      </c>
      <c r="J20" s="30" t="s">
        <v>44</v>
      </c>
      <c r="K20" s="31">
        <v>100</v>
      </c>
      <c r="L20" s="31">
        <v>2024</v>
      </c>
      <c r="M20" s="32">
        <v>20</v>
      </c>
      <c r="N20" s="32">
        <v>30</v>
      </c>
      <c r="O20" s="32">
        <v>30</v>
      </c>
      <c r="P20" s="32">
        <v>20</v>
      </c>
      <c r="Q20" s="33">
        <f t="shared" si="0"/>
        <v>100</v>
      </c>
      <c r="R20" s="34">
        <v>20</v>
      </c>
      <c r="S20" s="34">
        <v>30</v>
      </c>
      <c r="T20" s="34">
        <v>30</v>
      </c>
      <c r="U20" s="34"/>
      <c r="V20" s="35">
        <f t="shared" si="1"/>
        <v>80</v>
      </c>
      <c r="W20" s="36">
        <f t="shared" ref="W20:Z20" si="11">M20-R20</f>
        <v>0</v>
      </c>
      <c r="X20" s="36">
        <f t="shared" si="11"/>
        <v>0</v>
      </c>
      <c r="Y20" s="36">
        <f t="shared" si="11"/>
        <v>0</v>
      </c>
      <c r="Z20" s="36">
        <f t="shared" si="11"/>
        <v>20</v>
      </c>
      <c r="AA20" s="36">
        <f t="shared" si="3"/>
        <v>20</v>
      </c>
      <c r="AB20" s="30" t="s">
        <v>161</v>
      </c>
      <c r="AC20" s="2"/>
    </row>
    <row r="21" spans="1:29" ht="350.25" customHeight="1">
      <c r="A21" s="1"/>
      <c r="B21" s="30" t="s">
        <v>82</v>
      </c>
      <c r="C21" s="30" t="s">
        <v>83</v>
      </c>
      <c r="D21" s="30" t="s">
        <v>84</v>
      </c>
      <c r="E21" s="30" t="s">
        <v>85</v>
      </c>
      <c r="F21" s="30" t="s">
        <v>49</v>
      </c>
      <c r="G21" s="30" t="s">
        <v>60</v>
      </c>
      <c r="H21" s="30" t="s">
        <v>42</v>
      </c>
      <c r="I21" s="30" t="s">
        <v>55</v>
      </c>
      <c r="J21" s="30" t="s">
        <v>44</v>
      </c>
      <c r="K21" s="31">
        <v>100</v>
      </c>
      <c r="L21" s="31">
        <v>2024</v>
      </c>
      <c r="M21" s="32">
        <v>10</v>
      </c>
      <c r="N21" s="32">
        <v>30</v>
      </c>
      <c r="O21" s="32">
        <v>30</v>
      </c>
      <c r="P21" s="32">
        <v>30</v>
      </c>
      <c r="Q21" s="33">
        <f t="shared" si="0"/>
        <v>100</v>
      </c>
      <c r="R21" s="34">
        <v>10</v>
      </c>
      <c r="S21" s="34">
        <v>30</v>
      </c>
      <c r="T21" s="34">
        <v>30</v>
      </c>
      <c r="U21" s="34"/>
      <c r="V21" s="35">
        <f t="shared" si="1"/>
        <v>70</v>
      </c>
      <c r="W21" s="36">
        <f t="shared" ref="W21:Z21" si="12">M21-R21</f>
        <v>0</v>
      </c>
      <c r="X21" s="36">
        <f t="shared" si="12"/>
        <v>0</v>
      </c>
      <c r="Y21" s="36">
        <f t="shared" si="12"/>
        <v>0</v>
      </c>
      <c r="Z21" s="36">
        <f t="shared" si="12"/>
        <v>30</v>
      </c>
      <c r="AA21" s="63">
        <f t="shared" si="3"/>
        <v>30</v>
      </c>
      <c r="AB21" s="100" t="s">
        <v>167</v>
      </c>
      <c r="AC21" s="64"/>
    </row>
    <row r="22" spans="1:29" ht="308.25" customHeight="1">
      <c r="A22" s="1"/>
      <c r="B22" s="37" t="s">
        <v>86</v>
      </c>
      <c r="C22" s="37" t="s">
        <v>87</v>
      </c>
      <c r="D22" s="38" t="s">
        <v>88</v>
      </c>
      <c r="E22" s="37" t="s">
        <v>89</v>
      </c>
      <c r="F22" s="37" t="s">
        <v>49</v>
      </c>
      <c r="G22" s="37" t="s">
        <v>60</v>
      </c>
      <c r="H22" s="37" t="s">
        <v>42</v>
      </c>
      <c r="I22" s="37" t="s">
        <v>55</v>
      </c>
      <c r="J22" s="37" t="s">
        <v>44</v>
      </c>
      <c r="K22" s="39">
        <v>100</v>
      </c>
      <c r="L22" s="39">
        <v>2024</v>
      </c>
      <c r="M22" s="40">
        <v>20</v>
      </c>
      <c r="N22" s="40">
        <v>30</v>
      </c>
      <c r="O22" s="40">
        <v>20</v>
      </c>
      <c r="P22" s="40">
        <v>30</v>
      </c>
      <c r="Q22" s="41">
        <f t="shared" si="0"/>
        <v>100</v>
      </c>
      <c r="R22" s="42">
        <v>20</v>
      </c>
      <c r="S22" s="42">
        <v>30</v>
      </c>
      <c r="T22" s="42">
        <v>20</v>
      </c>
      <c r="U22" s="42"/>
      <c r="V22" s="43">
        <f t="shared" si="1"/>
        <v>70</v>
      </c>
      <c r="W22" s="44">
        <f t="shared" ref="W22:Z22" si="13">M22-R22</f>
        <v>0</v>
      </c>
      <c r="X22" s="44">
        <f t="shared" si="13"/>
        <v>0</v>
      </c>
      <c r="Y22" s="44">
        <f t="shared" si="13"/>
        <v>0</v>
      </c>
      <c r="Z22" s="44">
        <f t="shared" si="13"/>
        <v>30</v>
      </c>
      <c r="AA22" s="44">
        <f t="shared" si="3"/>
        <v>30</v>
      </c>
      <c r="AB22" s="101" t="s">
        <v>168</v>
      </c>
      <c r="AC22" s="2"/>
    </row>
    <row r="23" spans="1:29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90" t="s">
        <v>90</v>
      </c>
      <c r="W26" s="68"/>
      <c r="X26" s="68"/>
      <c r="Y26" s="68"/>
      <c r="Z26" s="68"/>
      <c r="AA26" s="68"/>
      <c r="AB26" s="2"/>
      <c r="AC26" s="2"/>
    </row>
    <row r="27" spans="1:29" ht="12.75" customHeight="1">
      <c r="A27" s="2"/>
      <c r="B27" s="2"/>
      <c r="C27" s="90"/>
      <c r="D27" s="68"/>
      <c r="E27" s="68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AB27" s="2"/>
      <c r="AC27" s="2"/>
    </row>
    <row r="28" spans="1:29" ht="15" customHeight="1">
      <c r="A28" s="2"/>
      <c r="B28" s="2"/>
      <c r="C28" s="91"/>
      <c r="D28" s="68"/>
      <c r="E28" s="68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2"/>
      <c r="AB28" s="2"/>
      <c r="AC28" s="2"/>
    </row>
    <row r="29" spans="1:29" ht="12.75" customHeight="1">
      <c r="A29" s="2"/>
      <c r="B29" s="2"/>
      <c r="C29" s="91"/>
      <c r="D29" s="68"/>
      <c r="E29" s="68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2"/>
      <c r="AB29" s="2"/>
      <c r="AC29" s="2"/>
    </row>
    <row r="30" spans="1:29" ht="12.75" customHeight="1">
      <c r="A30" s="2"/>
      <c r="B30" s="2"/>
      <c r="C30" s="91"/>
      <c r="D30" s="68"/>
      <c r="E30" s="68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91"/>
      <c r="W30" s="68"/>
      <c r="X30" s="68"/>
      <c r="Y30" s="68"/>
      <c r="Z30" s="68"/>
      <c r="AA30" s="68"/>
      <c r="AB30" s="2"/>
      <c r="AC30" s="2"/>
    </row>
    <row r="31" spans="1:29" ht="14.25" customHeight="1">
      <c r="A31" s="2"/>
      <c r="B31" s="2"/>
      <c r="C31" s="90"/>
      <c r="D31" s="68"/>
      <c r="E31" s="68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91"/>
      <c r="W31" s="68"/>
      <c r="X31" s="68"/>
      <c r="Y31" s="68"/>
      <c r="Z31" s="68"/>
      <c r="AA31" s="68"/>
      <c r="AB31" s="2"/>
      <c r="AC31" s="2"/>
    </row>
    <row r="32" spans="1:29" ht="12.75" customHeight="1">
      <c r="A32" s="2"/>
      <c r="B32" s="2"/>
      <c r="C32" s="88"/>
      <c r="D32" s="68"/>
      <c r="E32" s="68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92" t="s">
        <v>91</v>
      </c>
      <c r="W32" s="93"/>
      <c r="X32" s="93"/>
      <c r="Y32" s="93"/>
      <c r="Z32" s="93"/>
      <c r="AA32" s="93"/>
      <c r="AB32" s="2"/>
      <c r="AC32" s="2"/>
    </row>
    <row r="33" spans="1:29" ht="12.75" customHeight="1">
      <c r="A33" s="2"/>
      <c r="B33" s="2"/>
      <c r="C33" s="68"/>
      <c r="D33" s="68"/>
      <c r="E33" s="6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90" t="s">
        <v>92</v>
      </c>
      <c r="W33" s="68"/>
      <c r="X33" s="68"/>
      <c r="Y33" s="68"/>
      <c r="Z33" s="68"/>
      <c r="AA33" s="68"/>
      <c r="AB33" s="2"/>
      <c r="AC33" s="2"/>
    </row>
    <row r="34" spans="1:29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94"/>
      <c r="W34" s="68"/>
      <c r="X34" s="68"/>
      <c r="Y34" s="68"/>
      <c r="Z34" s="68"/>
      <c r="AA34" s="68"/>
      <c r="AB34" s="2"/>
      <c r="AC34" s="2"/>
    </row>
    <row r="35" spans="1:29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68"/>
      <c r="W35" s="68"/>
      <c r="X35" s="68"/>
      <c r="Y35" s="68"/>
      <c r="Z35" s="68"/>
      <c r="AA35" s="68"/>
      <c r="AB35" s="2"/>
      <c r="AC35" s="2"/>
    </row>
    <row r="36" spans="1:29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68"/>
      <c r="W36" s="68"/>
      <c r="X36" s="68"/>
      <c r="Y36" s="68"/>
      <c r="Z36" s="68"/>
      <c r="AA36" s="68"/>
      <c r="AB36" s="2"/>
      <c r="AC36" s="2"/>
    </row>
    <row r="37" spans="1:29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68"/>
      <c r="W37" s="68"/>
      <c r="X37" s="68"/>
      <c r="Y37" s="68"/>
      <c r="Z37" s="68"/>
      <c r="AA37" s="68"/>
      <c r="AB37" s="2"/>
      <c r="AC37" s="2"/>
    </row>
    <row r="38" spans="1:29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" customHeight="1">
      <c r="V300" s="2"/>
      <c r="W300" s="2"/>
      <c r="X300" s="2"/>
      <c r="Y300" s="2"/>
      <c r="Z300" s="2"/>
      <c r="AA300" s="2"/>
    </row>
    <row r="301" spans="1:29" ht="15" customHeight="1">
      <c r="V301" s="2"/>
      <c r="W301" s="2"/>
      <c r="X301" s="2"/>
      <c r="Y301" s="2"/>
      <c r="Z301" s="2"/>
      <c r="AA301" s="2"/>
    </row>
  </sheetData>
  <mergeCells count="54">
    <mergeCell ref="AB9:AB11"/>
    <mergeCell ref="W10:W11"/>
    <mergeCell ref="X10:X11"/>
    <mergeCell ref="Y10:Y11"/>
    <mergeCell ref="Z10:Z11"/>
    <mergeCell ref="AA10:AA11"/>
    <mergeCell ref="V31:AA31"/>
    <mergeCell ref="V32:AA32"/>
    <mergeCell ref="V33:AA33"/>
    <mergeCell ref="V34:AA37"/>
    <mergeCell ref="W9:AA9"/>
    <mergeCell ref="F10:F11"/>
    <mergeCell ref="G10:G11"/>
    <mergeCell ref="H10:H11"/>
    <mergeCell ref="V26:AA26"/>
    <mergeCell ref="V30:AA30"/>
    <mergeCell ref="C32:E33"/>
    <mergeCell ref="B10:B11"/>
    <mergeCell ref="C10:C11"/>
    <mergeCell ref="D10:D11"/>
    <mergeCell ref="E10:E11"/>
    <mergeCell ref="C27:E27"/>
    <mergeCell ref="C28:E28"/>
    <mergeCell ref="C29:E29"/>
    <mergeCell ref="C30:E30"/>
    <mergeCell ref="C31:E31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rintOptions horizontalCentered="1"/>
  <pageMargins left="0.43307086614173229" right="3.937007874015748E-2" top="0.59055118110236227" bottom="0.39370078740157483" header="0" footer="0"/>
  <pageSetup paperSize="5" scale="50" orientation="landscape" r:id="rId1"/>
  <headerFooter>
    <oddFooter>&amp;C&amp;P de 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l listado" xr:uid="{00000000-0002-0000-0000-000000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 la lista" xr:uid="{00000000-0002-0000-0000-000001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1.42578125" customWidth="1"/>
  </cols>
  <sheetData>
    <row r="1" spans="1:26" ht="15.75">
      <c r="A1" s="24" t="s">
        <v>93</v>
      </c>
      <c r="B1" s="24"/>
      <c r="C1" s="25" t="s">
        <v>94</v>
      </c>
      <c r="D1" s="24"/>
      <c r="E1" s="24" t="s">
        <v>95</v>
      </c>
      <c r="F1" s="24"/>
      <c r="G1" s="24" t="s">
        <v>96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5.75">
      <c r="A2" s="24" t="s">
        <v>97</v>
      </c>
      <c r="B2" s="24"/>
      <c r="C2" s="25" t="s">
        <v>98</v>
      </c>
      <c r="D2" s="24"/>
      <c r="E2" s="24" t="s">
        <v>10</v>
      </c>
      <c r="F2" s="24"/>
      <c r="G2" s="24" t="s">
        <v>8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75">
      <c r="A3" s="24" t="s">
        <v>99</v>
      </c>
      <c r="B3" s="24"/>
      <c r="C3" s="25" t="s">
        <v>100</v>
      </c>
      <c r="D3" s="24"/>
      <c r="E3" s="24" t="s">
        <v>101</v>
      </c>
      <c r="F3" s="24"/>
      <c r="G3" s="24" t="s">
        <v>102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.75">
      <c r="A4" s="24" t="s">
        <v>103</v>
      </c>
      <c r="B4" s="24"/>
      <c r="C4" s="25" t="s">
        <v>104</v>
      </c>
      <c r="D4" s="24"/>
      <c r="E4" s="24" t="s">
        <v>105</v>
      </c>
      <c r="F4" s="24"/>
      <c r="G4" s="24" t="s">
        <v>106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>
      <c r="A5" s="24" t="s">
        <v>107</v>
      </c>
      <c r="B5" s="24"/>
      <c r="C5" s="25" t="s">
        <v>108</v>
      </c>
      <c r="D5" s="24"/>
      <c r="E5" s="24"/>
      <c r="F5" s="24"/>
      <c r="G5" s="24" t="s">
        <v>109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5.75">
      <c r="A6" s="24" t="s">
        <v>110</v>
      </c>
      <c r="B6" s="24"/>
      <c r="C6" s="25" t="s">
        <v>111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>
      <c r="A7" s="24" t="s">
        <v>112</v>
      </c>
      <c r="B7" s="24"/>
      <c r="C7" s="25" t="s">
        <v>113</v>
      </c>
      <c r="D7" s="24"/>
      <c r="E7" s="24"/>
      <c r="F7" s="24"/>
      <c r="G7" s="24" t="s">
        <v>114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>
      <c r="A8" s="24" t="s">
        <v>115</v>
      </c>
      <c r="B8" s="24"/>
      <c r="C8" s="25" t="s">
        <v>116</v>
      </c>
      <c r="D8" s="24"/>
      <c r="E8" s="24"/>
      <c r="F8" s="24"/>
      <c r="G8" s="24" t="s">
        <v>117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.75">
      <c r="A9" s="24" t="s">
        <v>118</v>
      </c>
      <c r="B9" s="24"/>
      <c r="C9" s="25" t="s">
        <v>119</v>
      </c>
      <c r="D9" s="24"/>
      <c r="E9" s="24"/>
      <c r="F9" s="24"/>
      <c r="G9" s="24" t="s">
        <v>120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>
      <c r="A10" s="24" t="s">
        <v>121</v>
      </c>
      <c r="B10" s="24"/>
      <c r="C10" s="25" t="s">
        <v>122</v>
      </c>
      <c r="D10" s="24"/>
      <c r="E10" s="24"/>
      <c r="F10" s="24"/>
      <c r="G10" s="24" t="s">
        <v>123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>
      <c r="A11" s="24" t="s">
        <v>124</v>
      </c>
      <c r="B11" s="24"/>
      <c r="C11" s="25" t="s">
        <v>125</v>
      </c>
      <c r="D11" s="24"/>
      <c r="E11" s="24"/>
      <c r="F11" s="24"/>
      <c r="G11" s="24" t="s">
        <v>126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>
      <c r="A12" s="24" t="s">
        <v>127</v>
      </c>
      <c r="B12" s="24"/>
      <c r="C12" s="25" t="s">
        <v>128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>
      <c r="A13" s="24" t="s">
        <v>129</v>
      </c>
      <c r="B13" s="24"/>
      <c r="C13" s="24" t="s">
        <v>130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.75">
      <c r="A14" s="24" t="s">
        <v>131</v>
      </c>
      <c r="B14" s="24"/>
      <c r="C14" s="24" t="s">
        <v>132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.75">
      <c r="A15" s="24" t="s">
        <v>133</v>
      </c>
      <c r="B15" s="24"/>
      <c r="C15" s="24" t="s">
        <v>134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>
      <c r="A16" s="24" t="s">
        <v>135</v>
      </c>
      <c r="B16" s="24"/>
      <c r="C16" s="24" t="s">
        <v>136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.75">
      <c r="A17" s="24" t="s">
        <v>137</v>
      </c>
      <c r="B17" s="24"/>
      <c r="C17" s="24" t="s">
        <v>138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5.75">
      <c r="A18" s="24" t="s">
        <v>139</v>
      </c>
      <c r="B18" s="24"/>
      <c r="C18" s="24" t="s">
        <v>140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.75">
      <c r="A19" s="24" t="s">
        <v>141</v>
      </c>
      <c r="B19" s="24"/>
      <c r="C19" s="24" t="s">
        <v>142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>
      <c r="A20" s="24" t="s">
        <v>143</v>
      </c>
      <c r="B20" s="24"/>
      <c r="C20" s="24" t="s">
        <v>144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>
      <c r="A21" s="24" t="s">
        <v>145</v>
      </c>
      <c r="B21" s="24"/>
      <c r="C21" s="24" t="s">
        <v>146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>
      <c r="A22" s="24" t="s">
        <v>147</v>
      </c>
      <c r="B22" s="24"/>
      <c r="C22" s="24" t="s">
        <v>148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>
      <c r="A23" s="24" t="s">
        <v>149</v>
      </c>
      <c r="B23" s="24"/>
      <c r="C23" s="24" t="s">
        <v>150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>
      <c r="A24" s="24" t="s">
        <v>151</v>
      </c>
      <c r="B24" s="24"/>
      <c r="C24" s="24" t="s">
        <v>152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>
      <c r="A25" s="24" t="s">
        <v>153</v>
      </c>
      <c r="B25" s="24"/>
      <c r="C25" s="24" t="s">
        <v>154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>
      <c r="A26" s="24" t="s">
        <v>155</v>
      </c>
      <c r="B26" s="24"/>
      <c r="C26" s="24" t="s">
        <v>6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 customHeight="1">
      <c r="A27" s="24" t="s">
        <v>156</v>
      </c>
      <c r="B27" s="24"/>
      <c r="C27" s="24" t="s">
        <v>157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 customHeight="1">
      <c r="A28" s="24" t="s">
        <v>158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 customHeight="1">
      <c r="A29" s="24" t="s">
        <v>159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>
      <c r="A30" s="24" t="s">
        <v>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 customHeight="1">
      <c r="A31" s="24" t="s">
        <v>160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5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5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5.7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5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5.7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5.7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5.7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5.7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5.7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5.7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5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5.7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5.7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5.7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5.7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5.7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5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5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5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5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5.7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5.7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5.7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5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5.7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5.7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5.7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5.7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5.7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5.7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5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5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5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5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5.7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5.7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5.7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5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5.7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5.7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5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5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5.7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5.7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5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5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5.7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5.7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5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5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5.7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5.7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5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5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5.7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5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5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5.7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5.7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5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5.7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5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5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5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5.7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5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5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5.7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5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5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5.7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5.7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5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5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5.7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5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5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5.7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5.7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5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5.7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5.7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5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5.7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5.7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5.7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5.7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5.7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5.7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5.7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5.7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5.7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5.7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5.7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5.7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5.7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5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5.7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5.7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5.7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5.7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5.7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5.7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.7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5.7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5.7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5.7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.7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5.7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5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5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5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5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5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5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5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5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5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5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5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5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5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5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5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5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5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5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5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5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5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5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5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5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5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5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5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5.7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5.7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5.7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5.7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5.7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5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5.7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5.7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5.7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5.7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5.7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5.7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5.7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5.7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5.7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5.7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5.7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5.7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5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5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UNTRANSP02</cp:lastModifiedBy>
  <cp:lastPrinted>2025-10-03T18:01:11Z</cp:lastPrinted>
  <dcterms:created xsi:type="dcterms:W3CDTF">2023-03-14T18:09:27Z</dcterms:created>
  <dcterms:modified xsi:type="dcterms:W3CDTF">2025-10-03T18:07:58Z</dcterms:modified>
</cp:coreProperties>
</file>